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ldeutc.sharepoint.com/sites/CurriculumPlanning-Science/Shared Documents/Curriculum Plans 24- 25/"/>
    </mc:Choice>
  </mc:AlternateContent>
  <xr:revisionPtr revIDLastSave="3558" documentId="8_{98FCA47E-226F-4EAF-ADF0-70940D7EA3DB}" xr6:coauthVersionLast="47" xr6:coauthVersionMax="47" xr10:uidLastSave="{AE38D462-7701-426F-9FCE-02DEE8491F59}"/>
  <bookViews>
    <workbookView xWindow="-120" yWindow="-120" windowWidth="29040" windowHeight="15720" tabRatio="842" firstSheet="3" activeTab="1" xr2:uid="{00000000-000D-0000-FFFF-FFFF00000000}"/>
  </bookViews>
  <sheets>
    <sheet name="Intent" sheetId="1" r:id="rId1"/>
    <sheet name="Roadmap" sheetId="28" r:id="rId2"/>
    <sheet name="Key concepts" sheetId="27" r:id="rId3"/>
    <sheet name="Y12" sheetId="25" r:id="rId4"/>
    <sheet name="Y13" sheetId="26" r:id="rId5"/>
    <sheet name="KS5 Physics lesson sequences" sheetId="24" r:id="rId6"/>
    <sheet name="PAGs" sheetId="15" r:id="rId7"/>
    <sheet name="Foundations" sheetId="21" r:id="rId8"/>
    <sheet name="Forces and motion" sheetId="7" r:id="rId9"/>
    <sheet name="Electricity, waves, &amp; quantum" sheetId="8" r:id="rId10"/>
    <sheet name="Astrophysics" sheetId="9" r:id="rId11"/>
    <sheet name="Newtonian Physics" sheetId="12" r:id="rId12"/>
    <sheet name="Electromagnetism" sheetId="13" r:id="rId13"/>
    <sheet name="Particle &amp; Nuclear" sheetId="11" r:id="rId14"/>
    <sheet name="Medical Physics" sheetId="14"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6" l="1"/>
  <c r="F6" i="26"/>
  <c r="F5" i="25"/>
  <c r="E154" i="26"/>
  <c r="F154" i="26"/>
  <c r="E155" i="26"/>
  <c r="F155" i="26"/>
  <c r="E156" i="26"/>
  <c r="F156" i="26"/>
  <c r="E157" i="26"/>
  <c r="F157" i="26"/>
  <c r="E158" i="26"/>
  <c r="F158" i="26"/>
  <c r="E159" i="26"/>
  <c r="F159" i="26"/>
  <c r="E160" i="26"/>
  <c r="F160" i="26"/>
  <c r="E161" i="26"/>
  <c r="F161" i="26"/>
  <c r="E162" i="26"/>
  <c r="F162" i="26"/>
  <c r="E163" i="26"/>
  <c r="F163" i="26"/>
  <c r="E164" i="26"/>
  <c r="F164" i="26"/>
  <c r="E165" i="26"/>
  <c r="F165" i="26"/>
  <c r="E166" i="26"/>
  <c r="F166" i="26"/>
  <c r="E167" i="26"/>
  <c r="F167" i="26"/>
  <c r="E168" i="26"/>
  <c r="F168" i="26"/>
  <c r="E169" i="26"/>
  <c r="F169" i="26"/>
  <c r="E170" i="26"/>
  <c r="F170" i="26"/>
  <c r="E171" i="26"/>
  <c r="F171" i="26"/>
  <c r="E172" i="26"/>
  <c r="F172" i="26"/>
  <c r="E173" i="26"/>
  <c r="F173" i="26"/>
  <c r="E174" i="26"/>
  <c r="F174" i="26"/>
  <c r="E175" i="26"/>
  <c r="F175" i="26"/>
  <c r="E176" i="26"/>
  <c r="F176" i="26"/>
  <c r="E177" i="26"/>
  <c r="F177" i="26"/>
  <c r="E178" i="26"/>
  <c r="F178" i="26"/>
  <c r="E179" i="26"/>
  <c r="F179" i="26"/>
  <c r="E180" i="26"/>
  <c r="F180" i="26"/>
  <c r="E181" i="26"/>
  <c r="F181" i="26"/>
  <c r="E182" i="26"/>
  <c r="F182" i="26"/>
  <c r="F153" i="26"/>
  <c r="E153" i="26"/>
  <c r="E113" i="26"/>
  <c r="F113" i="26"/>
  <c r="E114" i="26"/>
  <c r="F114" i="26"/>
  <c r="E115" i="26"/>
  <c r="F115" i="26"/>
  <c r="E116" i="26"/>
  <c r="F116" i="26"/>
  <c r="E117" i="26"/>
  <c r="F117" i="26"/>
  <c r="E118" i="26"/>
  <c r="F118" i="26"/>
  <c r="E119" i="26"/>
  <c r="F119" i="26"/>
  <c r="E120" i="26"/>
  <c r="F120" i="26"/>
  <c r="E121" i="26"/>
  <c r="F121" i="26"/>
  <c r="E122" i="26"/>
  <c r="F122" i="26"/>
  <c r="E123" i="26"/>
  <c r="F123" i="26"/>
  <c r="E124" i="26"/>
  <c r="F124" i="26"/>
  <c r="E125" i="26"/>
  <c r="F125" i="26"/>
  <c r="E126" i="26"/>
  <c r="F126" i="26"/>
  <c r="E127" i="26"/>
  <c r="F127" i="26"/>
  <c r="E128" i="26"/>
  <c r="F128" i="26"/>
  <c r="E129" i="26"/>
  <c r="F129" i="26"/>
  <c r="E130" i="26"/>
  <c r="F130" i="26"/>
  <c r="E131" i="26"/>
  <c r="F131" i="26"/>
  <c r="E132" i="26"/>
  <c r="F132" i="26"/>
  <c r="E133" i="26"/>
  <c r="F133" i="26"/>
  <c r="E134" i="26"/>
  <c r="F134" i="26"/>
  <c r="E135" i="26"/>
  <c r="F135" i="26"/>
  <c r="E136" i="26"/>
  <c r="F136" i="26"/>
  <c r="E137" i="26"/>
  <c r="F137" i="26"/>
  <c r="E138" i="26"/>
  <c r="F138" i="26"/>
  <c r="E139" i="26"/>
  <c r="F139" i="26"/>
  <c r="E140" i="26"/>
  <c r="F140" i="26"/>
  <c r="E141" i="26"/>
  <c r="F141" i="26"/>
  <c r="E142" i="26"/>
  <c r="F142" i="26"/>
  <c r="E143" i="26"/>
  <c r="F143" i="26"/>
  <c r="E144" i="26"/>
  <c r="F144" i="26"/>
  <c r="E145" i="26"/>
  <c r="F145" i="26"/>
  <c r="E146" i="26"/>
  <c r="F146" i="26"/>
  <c r="F112" i="26"/>
  <c r="E112" i="26"/>
  <c r="E58" i="26"/>
  <c r="F58" i="26"/>
  <c r="E59" i="26"/>
  <c r="F59" i="26"/>
  <c r="E60" i="26"/>
  <c r="F60" i="26"/>
  <c r="E61" i="26"/>
  <c r="F61" i="26"/>
  <c r="E62" i="26"/>
  <c r="F62" i="26"/>
  <c r="E63" i="26"/>
  <c r="F63" i="26"/>
  <c r="E64" i="26"/>
  <c r="F64" i="26"/>
  <c r="E65" i="26"/>
  <c r="F65" i="26"/>
  <c r="E66" i="26"/>
  <c r="F66" i="26"/>
  <c r="E67" i="26"/>
  <c r="F67" i="26"/>
  <c r="E68" i="26"/>
  <c r="F68" i="26"/>
  <c r="E69" i="26"/>
  <c r="F69" i="26"/>
  <c r="E70" i="26"/>
  <c r="F70" i="26"/>
  <c r="E71" i="26"/>
  <c r="F71" i="26"/>
  <c r="E72" i="26"/>
  <c r="F72" i="26"/>
  <c r="E73" i="26"/>
  <c r="F73" i="26"/>
  <c r="E74" i="26"/>
  <c r="F74" i="26"/>
  <c r="E75" i="26"/>
  <c r="F75" i="26"/>
  <c r="E76" i="26"/>
  <c r="F76" i="26"/>
  <c r="E77" i="26"/>
  <c r="F77" i="26"/>
  <c r="E78" i="26"/>
  <c r="F78" i="26"/>
  <c r="E79" i="26"/>
  <c r="F79" i="26"/>
  <c r="E80" i="26"/>
  <c r="F80" i="26"/>
  <c r="E81" i="26"/>
  <c r="F81" i="26"/>
  <c r="E82" i="26"/>
  <c r="F82" i="26"/>
  <c r="E83" i="26"/>
  <c r="F83" i="26"/>
  <c r="E84" i="26"/>
  <c r="F84" i="26"/>
  <c r="E85" i="26"/>
  <c r="F85" i="26"/>
  <c r="E86" i="26"/>
  <c r="F86" i="26"/>
  <c r="E87" i="26"/>
  <c r="F87" i="26"/>
  <c r="E88" i="26"/>
  <c r="F88" i="26"/>
  <c r="E89" i="26"/>
  <c r="F89" i="26"/>
  <c r="E90" i="26"/>
  <c r="F90" i="26"/>
  <c r="E91" i="26"/>
  <c r="F91" i="26"/>
  <c r="E92" i="26"/>
  <c r="F92" i="26"/>
  <c r="E93" i="26"/>
  <c r="F93" i="26"/>
  <c r="E94" i="26"/>
  <c r="F94" i="26"/>
  <c r="E95" i="26"/>
  <c r="F95" i="26"/>
  <c r="E96" i="26"/>
  <c r="F96" i="26"/>
  <c r="E97" i="26"/>
  <c r="F97" i="26"/>
  <c r="E98" i="26"/>
  <c r="F98" i="26"/>
  <c r="F57" i="26"/>
  <c r="E57" i="26"/>
  <c r="E46" i="26"/>
  <c r="F46" i="26"/>
  <c r="E47" i="26"/>
  <c r="F47" i="26"/>
  <c r="E48" i="26"/>
  <c r="F48" i="26"/>
  <c r="E49" i="26"/>
  <c r="F49" i="26"/>
  <c r="E50" i="26"/>
  <c r="F50" i="26"/>
  <c r="F45" i="26"/>
  <c r="E45" i="26"/>
  <c r="E7" i="26"/>
  <c r="F7" i="26"/>
  <c r="E8" i="26"/>
  <c r="F8" i="26"/>
  <c r="E9" i="26"/>
  <c r="F9" i="26"/>
  <c r="E10" i="26"/>
  <c r="F10" i="26"/>
  <c r="E11" i="26"/>
  <c r="F11" i="26"/>
  <c r="E12" i="26"/>
  <c r="F12" i="26"/>
  <c r="E13" i="26"/>
  <c r="F13" i="26"/>
  <c r="E14" i="26"/>
  <c r="F14" i="26"/>
  <c r="E15" i="26"/>
  <c r="F15" i="26"/>
  <c r="E16" i="26"/>
  <c r="F16" i="26"/>
  <c r="E17" i="26"/>
  <c r="F17" i="26"/>
  <c r="E18" i="26"/>
  <c r="F18" i="26"/>
  <c r="E19" i="26"/>
  <c r="F19" i="26"/>
  <c r="E20" i="26"/>
  <c r="F20" i="26"/>
  <c r="E21" i="26"/>
  <c r="F21" i="26"/>
  <c r="E22" i="26"/>
  <c r="F22" i="26"/>
  <c r="E23" i="26"/>
  <c r="F23" i="26"/>
  <c r="E24" i="26"/>
  <c r="F24" i="26"/>
  <c r="E25" i="26"/>
  <c r="F25" i="26"/>
  <c r="E26" i="26"/>
  <c r="F26" i="26"/>
  <c r="E27" i="26"/>
  <c r="F27" i="26"/>
  <c r="E28" i="26"/>
  <c r="F28" i="26"/>
  <c r="E29" i="26"/>
  <c r="F29" i="26"/>
  <c r="E30" i="26"/>
  <c r="F30" i="26"/>
  <c r="E31" i="26"/>
  <c r="F31" i="26"/>
  <c r="E32" i="26"/>
  <c r="F32" i="26"/>
  <c r="E33" i="26"/>
  <c r="F33" i="26"/>
  <c r="E34" i="26"/>
  <c r="F34" i="26"/>
  <c r="E35" i="26"/>
  <c r="F35" i="26"/>
  <c r="E36" i="26"/>
  <c r="F36" i="26"/>
  <c r="E37" i="26"/>
  <c r="F37" i="26"/>
  <c r="E38" i="26"/>
  <c r="F38" i="26"/>
  <c r="E39" i="26"/>
  <c r="F39" i="26"/>
  <c r="E40" i="26"/>
  <c r="F40" i="26"/>
  <c r="E41" i="26"/>
  <c r="F41" i="26"/>
  <c r="E42" i="26"/>
  <c r="F42" i="26"/>
  <c r="E43" i="26"/>
  <c r="F43" i="26"/>
  <c r="E44" i="26"/>
  <c r="F44" i="26"/>
  <c r="E257" i="26"/>
  <c r="F257" i="26"/>
  <c r="E258" i="26"/>
  <c r="F258" i="26"/>
  <c r="E259" i="26"/>
  <c r="F259" i="26"/>
  <c r="E260" i="26"/>
  <c r="F260" i="26"/>
  <c r="E261" i="26"/>
  <c r="F261" i="26"/>
  <c r="E262" i="26"/>
  <c r="F262" i="26"/>
  <c r="E263" i="26"/>
  <c r="F263" i="26"/>
  <c r="E264" i="26"/>
  <c r="F264" i="26"/>
  <c r="E265" i="26"/>
  <c r="F265" i="26"/>
  <c r="E266" i="26"/>
  <c r="F266" i="26"/>
  <c r="E267" i="26"/>
  <c r="F267" i="26"/>
  <c r="E268" i="26"/>
  <c r="F268" i="26"/>
  <c r="E269" i="26"/>
  <c r="F269" i="26"/>
  <c r="E270" i="26"/>
  <c r="F270" i="26"/>
  <c r="E271" i="26"/>
  <c r="F271" i="26"/>
  <c r="E272" i="26"/>
  <c r="F272" i="26"/>
  <c r="E273" i="26"/>
  <c r="F273" i="26"/>
  <c r="F256" i="26"/>
  <c r="E256" i="26"/>
  <c r="E239" i="26"/>
  <c r="F239" i="26"/>
  <c r="E240" i="26"/>
  <c r="F240" i="26"/>
  <c r="E241" i="26"/>
  <c r="F241" i="26"/>
  <c r="E242" i="26"/>
  <c r="F242" i="26"/>
  <c r="E243" i="26"/>
  <c r="F243" i="26"/>
  <c r="E244" i="26"/>
  <c r="F244" i="26"/>
  <c r="E245" i="26"/>
  <c r="F245" i="26"/>
  <c r="E246" i="26"/>
  <c r="F246" i="26"/>
  <c r="E247" i="26"/>
  <c r="F247" i="26"/>
  <c r="E248" i="26"/>
  <c r="F248" i="26"/>
  <c r="E249" i="26"/>
  <c r="F249" i="26"/>
  <c r="E250" i="26"/>
  <c r="F250" i="26"/>
  <c r="E251" i="26"/>
  <c r="F251" i="26"/>
  <c r="E252" i="26"/>
  <c r="F252" i="26"/>
  <c r="E253" i="26"/>
  <c r="F253" i="26"/>
  <c r="E254" i="26"/>
  <c r="F254" i="26"/>
  <c r="F238" i="26"/>
  <c r="E238" i="26"/>
  <c r="E214" i="26"/>
  <c r="F214" i="26"/>
  <c r="E215" i="26"/>
  <c r="F215" i="26"/>
  <c r="E216" i="26"/>
  <c r="F216" i="26"/>
  <c r="E217" i="26"/>
  <c r="F217" i="26"/>
  <c r="E218" i="26"/>
  <c r="F218" i="26"/>
  <c r="E219" i="26"/>
  <c r="F219" i="26"/>
  <c r="E220" i="26"/>
  <c r="F220" i="26"/>
  <c r="E221" i="26"/>
  <c r="F221" i="26"/>
  <c r="E222" i="26"/>
  <c r="F222" i="26"/>
  <c r="E223" i="26"/>
  <c r="F223" i="26"/>
  <c r="E224" i="26"/>
  <c r="F224" i="26"/>
  <c r="E225" i="26"/>
  <c r="F225" i="26"/>
  <c r="E226" i="26"/>
  <c r="F226" i="26"/>
  <c r="E227" i="26"/>
  <c r="F227" i="26"/>
  <c r="E228" i="26"/>
  <c r="F228" i="26"/>
  <c r="E229" i="26"/>
  <c r="F229" i="26"/>
  <c r="E230" i="26"/>
  <c r="F230" i="26"/>
  <c r="E231" i="26"/>
  <c r="F231" i="26"/>
  <c r="E209" i="26"/>
  <c r="F209" i="26"/>
  <c r="E210" i="26"/>
  <c r="F210" i="26"/>
  <c r="E211" i="26"/>
  <c r="F211" i="26"/>
  <c r="E212" i="26"/>
  <c r="F212" i="26"/>
  <c r="E213" i="26"/>
  <c r="F213" i="26"/>
  <c r="F208" i="26"/>
  <c r="E208" i="26"/>
  <c r="E196" i="26"/>
  <c r="F196" i="26"/>
  <c r="E197" i="26"/>
  <c r="F197" i="26"/>
  <c r="E198" i="26"/>
  <c r="F198" i="26"/>
  <c r="E199" i="26"/>
  <c r="F199" i="26"/>
  <c r="E200" i="26"/>
  <c r="F200" i="26"/>
  <c r="E201" i="26"/>
  <c r="F201" i="26"/>
  <c r="E202" i="26"/>
  <c r="F202" i="26"/>
  <c r="E203" i="26"/>
  <c r="F203" i="26"/>
  <c r="E204" i="26"/>
  <c r="F204" i="26"/>
  <c r="E205" i="26"/>
  <c r="F205" i="26"/>
  <c r="E206" i="26"/>
  <c r="F206" i="26"/>
  <c r="F195" i="26"/>
  <c r="E195" i="26"/>
  <c r="F79" i="25"/>
  <c r="E94" i="25"/>
  <c r="L20" i="25"/>
  <c r="K20" i="25"/>
  <c r="I20" i="25"/>
  <c r="H20" i="25"/>
  <c r="F20" i="25"/>
  <c r="E20" i="25"/>
  <c r="L19" i="25"/>
  <c r="K19" i="25"/>
  <c r="I19" i="25"/>
  <c r="H19" i="25"/>
  <c r="F19" i="25"/>
  <c r="E19" i="25"/>
  <c r="L129" i="25"/>
  <c r="K129" i="25"/>
  <c r="I129" i="25"/>
  <c r="H129" i="25"/>
  <c r="F129" i="25"/>
  <c r="E129" i="25"/>
  <c r="L128" i="25"/>
  <c r="K128" i="25"/>
  <c r="I128" i="25"/>
  <c r="H128" i="25"/>
  <c r="F128" i="25"/>
  <c r="E128" i="25"/>
  <c r="L125" i="25"/>
  <c r="K125" i="25"/>
  <c r="I125" i="25"/>
  <c r="H125" i="25"/>
  <c r="F125" i="25"/>
  <c r="E125" i="25"/>
  <c r="L124" i="25"/>
  <c r="K124" i="25"/>
  <c r="I124" i="25"/>
  <c r="H124" i="25"/>
  <c r="F124" i="25"/>
  <c r="E124" i="25"/>
  <c r="L123" i="25"/>
  <c r="K123" i="25"/>
  <c r="I123" i="25"/>
  <c r="H123" i="25"/>
  <c r="F123" i="25"/>
  <c r="E123" i="25"/>
  <c r="L122" i="25"/>
  <c r="K122" i="25"/>
  <c r="I122" i="25"/>
  <c r="H122" i="25"/>
  <c r="F122" i="25"/>
  <c r="E122" i="25"/>
  <c r="L121" i="25"/>
  <c r="K121" i="25"/>
  <c r="I121" i="25"/>
  <c r="H121" i="25"/>
  <c r="F121" i="25"/>
  <c r="E121" i="25"/>
  <c r="L120" i="25"/>
  <c r="K120" i="25"/>
  <c r="I120" i="25"/>
  <c r="H120" i="25"/>
  <c r="F120" i="25"/>
  <c r="E120" i="25"/>
  <c r="L118" i="25"/>
  <c r="K118" i="25"/>
  <c r="I118" i="25"/>
  <c r="H118" i="25"/>
  <c r="F118" i="25"/>
  <c r="E118" i="25"/>
  <c r="L117" i="25"/>
  <c r="K117" i="25"/>
  <c r="I117" i="25"/>
  <c r="H117" i="25"/>
  <c r="F117" i="25"/>
  <c r="E117" i="25"/>
  <c r="L116" i="25"/>
  <c r="K116" i="25"/>
  <c r="I116" i="25"/>
  <c r="H116" i="25"/>
  <c r="F116" i="25"/>
  <c r="E116" i="25"/>
  <c r="L115" i="25"/>
  <c r="K115" i="25"/>
  <c r="I115" i="25"/>
  <c r="H115" i="25"/>
  <c r="F115" i="25"/>
  <c r="E115" i="25"/>
  <c r="L114" i="25"/>
  <c r="K114" i="25"/>
  <c r="I114" i="25"/>
  <c r="H114" i="25"/>
  <c r="F114" i="25"/>
  <c r="E114" i="25"/>
  <c r="L113" i="25"/>
  <c r="K113" i="25"/>
  <c r="I113" i="25"/>
  <c r="H113" i="25"/>
  <c r="F113" i="25"/>
  <c r="E113" i="25"/>
  <c r="L106" i="25"/>
  <c r="K106" i="25"/>
  <c r="I106" i="25"/>
  <c r="H106" i="25"/>
  <c r="F106" i="25"/>
  <c r="E106" i="25"/>
  <c r="L105" i="25"/>
  <c r="K105" i="25"/>
  <c r="I105" i="25"/>
  <c r="H105" i="25"/>
  <c r="F105" i="25"/>
  <c r="E105" i="25"/>
  <c r="L104" i="25"/>
  <c r="K104" i="25"/>
  <c r="I104" i="25"/>
  <c r="H104" i="25"/>
  <c r="F104" i="25"/>
  <c r="E104" i="25"/>
  <c r="L103" i="25"/>
  <c r="K103" i="25"/>
  <c r="I103" i="25"/>
  <c r="H103" i="25"/>
  <c r="F103" i="25"/>
  <c r="E103" i="25"/>
  <c r="L102" i="25"/>
  <c r="K102" i="25"/>
  <c r="I102" i="25"/>
  <c r="H102" i="25"/>
  <c r="F102" i="25"/>
  <c r="E102" i="25"/>
  <c r="L101" i="25"/>
  <c r="K101" i="25"/>
  <c r="I101" i="25"/>
  <c r="H101" i="25"/>
  <c r="F101" i="25"/>
  <c r="E101" i="25"/>
  <c r="L100" i="25"/>
  <c r="K100" i="25"/>
  <c r="I100" i="25"/>
  <c r="H100" i="25"/>
  <c r="F100" i="25"/>
  <c r="E100" i="25"/>
  <c r="L99" i="25"/>
  <c r="K99" i="25"/>
  <c r="I99" i="25"/>
  <c r="H99" i="25"/>
  <c r="F99" i="25"/>
  <c r="E99" i="25"/>
  <c r="L97" i="25"/>
  <c r="K97" i="25"/>
  <c r="I97" i="25"/>
  <c r="H97" i="25"/>
  <c r="F97" i="25"/>
  <c r="E97" i="25"/>
  <c r="L96" i="25"/>
  <c r="K96" i="25"/>
  <c r="I96" i="25"/>
  <c r="H96" i="25"/>
  <c r="F96" i="25"/>
  <c r="E96" i="25"/>
  <c r="L95" i="25"/>
  <c r="K95" i="25"/>
  <c r="I95" i="25"/>
  <c r="H95" i="25"/>
  <c r="F95" i="25"/>
  <c r="E95" i="25"/>
  <c r="L94" i="25"/>
  <c r="K94" i="25"/>
  <c r="I94" i="25"/>
  <c r="H94" i="25"/>
  <c r="F94" i="25"/>
  <c r="E73" i="25"/>
  <c r="F73" i="25"/>
  <c r="H73" i="25"/>
  <c r="I73" i="25"/>
  <c r="K73" i="25"/>
  <c r="L73" i="25"/>
  <c r="E74" i="25"/>
  <c r="F74" i="25"/>
  <c r="H74" i="25"/>
  <c r="I74" i="25"/>
  <c r="K74" i="25"/>
  <c r="L74" i="25"/>
  <c r="E75" i="25"/>
  <c r="F75" i="25"/>
  <c r="H75" i="25"/>
  <c r="I75" i="25"/>
  <c r="K75" i="25"/>
  <c r="L75" i="25"/>
  <c r="E76" i="25"/>
  <c r="F76" i="25"/>
  <c r="H76" i="25"/>
  <c r="I76" i="25"/>
  <c r="K76" i="25"/>
  <c r="L76" i="25"/>
  <c r="E77" i="25"/>
  <c r="F77" i="25"/>
  <c r="H77" i="25"/>
  <c r="I77" i="25"/>
  <c r="K77" i="25"/>
  <c r="L77" i="25"/>
  <c r="E78" i="25"/>
  <c r="F78" i="25"/>
  <c r="H78" i="25"/>
  <c r="I78" i="25"/>
  <c r="K78" i="25"/>
  <c r="L78" i="25"/>
  <c r="E79" i="25"/>
  <c r="H79" i="25"/>
  <c r="I79" i="25"/>
  <c r="K79" i="25"/>
  <c r="L79" i="25"/>
  <c r="E80" i="25"/>
  <c r="F80" i="25"/>
  <c r="H80" i="25"/>
  <c r="I80" i="25"/>
  <c r="K80" i="25"/>
  <c r="L80" i="25"/>
  <c r="E81" i="25"/>
  <c r="F81" i="25"/>
  <c r="H81" i="25"/>
  <c r="I81" i="25"/>
  <c r="K81" i="25"/>
  <c r="L81" i="25"/>
  <c r="L72" i="25"/>
  <c r="K72" i="25"/>
  <c r="I72" i="25"/>
  <c r="H72" i="25"/>
  <c r="F72" i="25"/>
  <c r="E72" i="25"/>
  <c r="E55" i="25"/>
  <c r="F55" i="25"/>
  <c r="H55" i="25"/>
  <c r="I55" i="25"/>
  <c r="K55" i="25"/>
  <c r="L55" i="25"/>
  <c r="E56" i="25"/>
  <c r="F56" i="25"/>
  <c r="H56" i="25"/>
  <c r="I56" i="25"/>
  <c r="K56" i="25"/>
  <c r="L56" i="25"/>
  <c r="E57" i="25"/>
  <c r="F57" i="25"/>
  <c r="H57" i="25"/>
  <c r="I57" i="25"/>
  <c r="K57" i="25"/>
  <c r="L57" i="25"/>
  <c r="E58" i="25"/>
  <c r="F58" i="25"/>
  <c r="H58" i="25"/>
  <c r="I58" i="25"/>
  <c r="K58" i="25"/>
  <c r="L58" i="25"/>
  <c r="E59" i="25"/>
  <c r="F59" i="25"/>
  <c r="H59" i="25"/>
  <c r="I59" i="25"/>
  <c r="K59" i="25"/>
  <c r="L59" i="25"/>
  <c r="E60" i="25"/>
  <c r="F60" i="25"/>
  <c r="H60" i="25"/>
  <c r="I60" i="25"/>
  <c r="K60" i="25"/>
  <c r="L60" i="25"/>
  <c r="E61" i="25"/>
  <c r="F61" i="25"/>
  <c r="H61" i="25"/>
  <c r="I61" i="25"/>
  <c r="K61" i="25"/>
  <c r="L61" i="25"/>
  <c r="E62" i="25"/>
  <c r="F62" i="25"/>
  <c r="H62" i="25"/>
  <c r="I62" i="25"/>
  <c r="K62" i="25"/>
  <c r="L62" i="25"/>
  <c r="E63" i="25"/>
  <c r="F63" i="25"/>
  <c r="H63" i="25"/>
  <c r="I63" i="25"/>
  <c r="K63" i="25"/>
  <c r="L63" i="25"/>
  <c r="E64" i="25"/>
  <c r="F64" i="25"/>
  <c r="H64" i="25"/>
  <c r="I64" i="25"/>
  <c r="K64" i="25"/>
  <c r="L64" i="25"/>
  <c r="E65" i="25"/>
  <c r="F65" i="25"/>
  <c r="H65" i="25"/>
  <c r="I65" i="25"/>
  <c r="K65" i="25"/>
  <c r="L65" i="25"/>
  <c r="L54" i="25"/>
  <c r="K54" i="25"/>
  <c r="I54" i="25"/>
  <c r="H54" i="25"/>
  <c r="F54" i="25"/>
  <c r="E54" i="25"/>
  <c r="E28" i="25"/>
  <c r="F28" i="25"/>
  <c r="H28" i="25"/>
  <c r="I28" i="25"/>
  <c r="K28" i="25"/>
  <c r="L28" i="25"/>
  <c r="E29" i="25"/>
  <c r="F29" i="25"/>
  <c r="H29" i="25"/>
  <c r="I29" i="25"/>
  <c r="K29" i="25"/>
  <c r="L29" i="25"/>
  <c r="E30" i="25"/>
  <c r="F30" i="25"/>
  <c r="H30" i="25"/>
  <c r="I30" i="25"/>
  <c r="K30" i="25"/>
  <c r="L30" i="25"/>
  <c r="E31" i="25"/>
  <c r="F31" i="25"/>
  <c r="H31" i="25"/>
  <c r="I31" i="25"/>
  <c r="K31" i="25"/>
  <c r="L31" i="25"/>
  <c r="E32" i="25"/>
  <c r="F32" i="25"/>
  <c r="H32" i="25"/>
  <c r="I32" i="25"/>
  <c r="K32" i="25"/>
  <c r="L32" i="25"/>
  <c r="E33" i="25"/>
  <c r="F33" i="25"/>
  <c r="H33" i="25"/>
  <c r="I33" i="25"/>
  <c r="K33" i="25"/>
  <c r="L33" i="25"/>
  <c r="E34" i="25"/>
  <c r="F34" i="25"/>
  <c r="H34" i="25"/>
  <c r="I34" i="25"/>
  <c r="K34" i="25"/>
  <c r="L34" i="25"/>
  <c r="E35" i="25"/>
  <c r="F35" i="25"/>
  <c r="H35" i="25"/>
  <c r="I35" i="25"/>
  <c r="K35" i="25"/>
  <c r="L35" i="25"/>
  <c r="E36" i="25"/>
  <c r="F36" i="25"/>
  <c r="H36" i="25"/>
  <c r="I36" i="25"/>
  <c r="K36" i="25"/>
  <c r="L36" i="25"/>
  <c r="E37" i="25"/>
  <c r="F37" i="25"/>
  <c r="H37" i="25"/>
  <c r="I37" i="25"/>
  <c r="K37" i="25"/>
  <c r="L37" i="25"/>
  <c r="E38" i="25"/>
  <c r="F38" i="25"/>
  <c r="H38" i="25"/>
  <c r="I38" i="25"/>
  <c r="K38" i="25"/>
  <c r="L38" i="25"/>
  <c r="E39" i="25"/>
  <c r="F39" i="25"/>
  <c r="H39" i="25"/>
  <c r="I39" i="25"/>
  <c r="K39" i="25"/>
  <c r="L39" i="25"/>
  <c r="E40" i="25"/>
  <c r="F40" i="25"/>
  <c r="H40" i="25"/>
  <c r="I40" i="25"/>
  <c r="K40" i="25"/>
  <c r="L40" i="25"/>
  <c r="L27" i="25"/>
  <c r="K27" i="25"/>
  <c r="I27" i="25"/>
  <c r="H27" i="25"/>
  <c r="F27" i="25"/>
  <c r="E27" i="25"/>
  <c r="E6" i="25"/>
  <c r="F6" i="25"/>
  <c r="E7" i="25"/>
  <c r="F7" i="25"/>
  <c r="H7" i="25"/>
  <c r="I7" i="25"/>
  <c r="K7" i="25"/>
  <c r="L7" i="25"/>
  <c r="E8" i="25"/>
  <c r="F8" i="25"/>
  <c r="H8" i="25"/>
  <c r="I8" i="25"/>
  <c r="K8" i="25"/>
  <c r="L8" i="25"/>
  <c r="E9" i="25"/>
  <c r="F9" i="25"/>
  <c r="H9" i="25"/>
  <c r="I9" i="25"/>
  <c r="K9" i="25"/>
  <c r="L9" i="25"/>
  <c r="E10" i="25"/>
  <c r="F10" i="25"/>
  <c r="H10" i="25"/>
  <c r="I10" i="25"/>
  <c r="K10" i="25"/>
  <c r="L10" i="25"/>
  <c r="E11" i="25"/>
  <c r="F11" i="25"/>
  <c r="H11" i="25"/>
  <c r="I11" i="25"/>
  <c r="K11" i="25"/>
  <c r="L11" i="25"/>
  <c r="E12" i="25"/>
  <c r="F12" i="25"/>
  <c r="H12" i="25"/>
  <c r="I12" i="25"/>
  <c r="K12" i="25"/>
  <c r="L12" i="25"/>
  <c r="E13" i="25"/>
  <c r="F13" i="25"/>
  <c r="H13" i="25"/>
  <c r="I13" i="25"/>
  <c r="K13" i="25"/>
  <c r="L13" i="25"/>
  <c r="E14" i="25"/>
  <c r="F14" i="25"/>
  <c r="H14" i="25"/>
  <c r="I14" i="25"/>
  <c r="K14" i="25"/>
  <c r="L14" i="25"/>
  <c r="E15" i="25"/>
  <c r="F15" i="25"/>
  <c r="H15" i="25"/>
  <c r="I15" i="25"/>
  <c r="K15" i="25"/>
  <c r="L15" i="25"/>
  <c r="E16" i="25"/>
  <c r="F16" i="25"/>
  <c r="H16" i="25"/>
  <c r="I16" i="25"/>
  <c r="K16" i="25"/>
  <c r="L16" i="25"/>
  <c r="E17" i="25"/>
  <c r="F17" i="25"/>
  <c r="H17" i="25"/>
  <c r="I17" i="25"/>
  <c r="K17" i="25"/>
  <c r="L17" i="25"/>
  <c r="E18" i="25"/>
  <c r="F18" i="25"/>
  <c r="H18" i="25"/>
  <c r="I18" i="25"/>
  <c r="K18" i="25"/>
  <c r="L18" i="25"/>
  <c r="E5" i="25"/>
</calcChain>
</file>

<file path=xl/sharedStrings.xml><?xml version="1.0" encoding="utf-8"?>
<sst xmlns="http://schemas.openxmlformats.org/spreadsheetml/2006/main" count="3818" uniqueCount="1087">
  <si>
    <t>COURSE OVERVIEW</t>
  </si>
  <si>
    <t>Coure Title:</t>
  </si>
  <si>
    <t>A-level Physics</t>
  </si>
  <si>
    <t>Course Intent</t>
  </si>
  <si>
    <t>Science underpins an understanding of the material world in which we live, and is integral to the careers learners at LDE UTC aspire towards in order to reduce the skills gap in Design and Engineering. The A-level Physics curriculum is broad and challenging, starting by giving students a firm grounding in classical physics, covering topics such as mechanics, electricity, and kinematics. These fundamentals not only give students access to a wide range of careers and further study in areas from engineering to architecture, but also teaches students how to model physical situations, and to creatively find solutions. Once students are confident in these fundamentals, we move onto modern physics, and broaden their horizons by studying subjects such as cosmology, particle physics, and medical physics. Students gain the skills to construct scientific questions and experiments to probe the world around them, and hypothesise about what they may find. These problem-solving, investigative and practical competencies will be integrated with communication, numerical and team-working skills, with learners having opportunities to present independent research, and to think creatively about how they can solve the next generation of STEM challenges so that they are confident to progress to higher education and employment. </t>
  </si>
  <si>
    <t>Job Opportunies</t>
  </si>
  <si>
    <t>Aeronautics, Engineering, Medical/Health Services, Geophysics, Optometry, Tele-communications, Actuarial Science, and Accounting.</t>
  </si>
  <si>
    <t>Entry requirements:</t>
  </si>
  <si>
    <t>GCSE Grade 6 in Physics/Combined Science &amp; Grade 6 in Maths</t>
  </si>
  <si>
    <t>Exam Board</t>
  </si>
  <si>
    <t>OCR (Physics A)</t>
  </si>
  <si>
    <t>Specification link:</t>
  </si>
  <si>
    <t>https://www.ocr.org.uk/Images/171726-specification-accredited-a-level-gce-physics-a-h556.pdf</t>
  </si>
  <si>
    <t>Y9</t>
  </si>
  <si>
    <t>Y10</t>
  </si>
  <si>
    <t>Y11</t>
  </si>
  <si>
    <t>Y12</t>
  </si>
  <si>
    <t>Y13</t>
  </si>
  <si>
    <t>Foundations in Biology</t>
  </si>
  <si>
    <t>B1 - Cell Biology</t>
  </si>
  <si>
    <t>B5 - Homeostasis &amp; Response</t>
  </si>
  <si>
    <t>Module 2 – Foundations in biology</t>
  </si>
  <si>
    <t>Module 5 – Communication, Homeostasis &amp; Energy</t>
  </si>
  <si>
    <t>Numeracy in Biology</t>
  </si>
  <si>
    <t>B2 - Organisation</t>
  </si>
  <si>
    <t>B6 - Inheritance, Variation &amp; Evolution</t>
  </si>
  <si>
    <t>Module 3 – Exchange &amp; Transport</t>
  </si>
  <si>
    <t>Module 6 – Genetics, Evolution &amp; Ecosystems</t>
  </si>
  <si>
    <t>Practical skills in Biology</t>
  </si>
  <si>
    <t>B3 - Bioenergetics</t>
  </si>
  <si>
    <t>B7 - Ecology</t>
  </si>
  <si>
    <t>Module 4 – Biodiversity, Evolution &amp; Disease</t>
  </si>
  <si>
    <t>B4 - Infection &amp; Response</t>
  </si>
  <si>
    <t>Foundations in Chemistry</t>
  </si>
  <si>
    <t>C1 - Atomic Structure &amp; Periodic Table</t>
  </si>
  <si>
    <t>C6 - Rate &amp; Extent of Chemical Change</t>
  </si>
  <si>
    <t>Module 2 – Foundations in chemistry</t>
  </si>
  <si>
    <t>Module 5 – Physical chemistry and transition elements</t>
  </si>
  <si>
    <t>Numeracy in Chemistry</t>
  </si>
  <si>
    <t>C2 - Bonding, Structure &amp; Properties of Matter</t>
  </si>
  <si>
    <t>C7 - Organic Chemistry</t>
  </si>
  <si>
    <t>Module 3 – Periodic table and energy</t>
  </si>
  <si>
    <t>Module 6 – Organic chemistry and analysis</t>
  </si>
  <si>
    <t>Practical skills in Chemistry</t>
  </si>
  <si>
    <t>C3 - Quantitative Chemistry</t>
  </si>
  <si>
    <t>C8 - Chemical Analysis</t>
  </si>
  <si>
    <t>Module 4 – Core organic chemistry</t>
  </si>
  <si>
    <t>C4 - Chemical Changes</t>
  </si>
  <si>
    <t>C9 - Chemistry of the Atmosphere</t>
  </si>
  <si>
    <t>C5 - Energy Changes</t>
  </si>
  <si>
    <t>C10 - Using Resources</t>
  </si>
  <si>
    <t>Foundations in Physics</t>
  </si>
  <si>
    <t>P1 - Energy</t>
  </si>
  <si>
    <t>P5 - Forces</t>
  </si>
  <si>
    <t>Module 2 - Foundations of Physics</t>
  </si>
  <si>
    <t>Module 5 - Newtonian world and astrophysics</t>
  </si>
  <si>
    <t>Numeracy in Physics</t>
  </si>
  <si>
    <t>P2 - Electricity</t>
  </si>
  <si>
    <t>P6 - Waves</t>
  </si>
  <si>
    <t>Module 3 - Forces and motion</t>
  </si>
  <si>
    <t>Module 6 - Particles and medical physics</t>
  </si>
  <si>
    <t>Practical skills in Physics</t>
  </si>
  <si>
    <t>P3 - Particle Model</t>
  </si>
  <si>
    <t>P7 - Magnetism &amp; Electromagnetism</t>
  </si>
  <si>
    <t>Module 4 - Electrons, waves, and photons</t>
  </si>
  <si>
    <t>P4 - Atomic Structure</t>
  </si>
  <si>
    <t>P8 - Space (TRIPLE ONLY)</t>
  </si>
  <si>
    <t>A Level Physics Key Concepts</t>
  </si>
  <si>
    <t>Employer 1</t>
  </si>
  <si>
    <t>Date</t>
  </si>
  <si>
    <t>Employer 2</t>
  </si>
  <si>
    <t>Notes</t>
  </si>
  <si>
    <t>National Physical Lab - HSR</t>
  </si>
  <si>
    <t>Ramboll - APE</t>
  </si>
  <si>
    <t>TfL - APE</t>
  </si>
  <si>
    <t>Skanska - TBC</t>
  </si>
  <si>
    <t>Sensor Coatings - HSR</t>
  </si>
  <si>
    <t>Imperial/CERN/T2K - APE</t>
  </si>
  <si>
    <t>NHS Radiography - APE</t>
  </si>
  <si>
    <t>National Grid - APE</t>
  </si>
  <si>
    <t>2025-26</t>
  </si>
  <si>
    <t>Year 12 A-Level Physics</t>
  </si>
  <si>
    <t>Week start date</t>
  </si>
  <si>
    <t>Term week number (year)</t>
  </si>
  <si>
    <t>Notable events /activities</t>
  </si>
  <si>
    <t>Lesson code</t>
  </si>
  <si>
    <t>Key concept</t>
  </si>
  <si>
    <t>Topic titles</t>
  </si>
  <si>
    <t>Teacher</t>
  </si>
  <si>
    <t>HSR - Ch 8, 9, 10, 13</t>
  </si>
  <si>
    <t>KEK - Ch 6, 11, 12</t>
  </si>
  <si>
    <t>MZB -  Ch 3, 4, 5, 7</t>
  </si>
  <si>
    <t>Induction or Week 0</t>
  </si>
  <si>
    <t xml:space="preserve">INSET </t>
  </si>
  <si>
    <t>I 1</t>
  </si>
  <si>
    <t>I 2</t>
  </si>
  <si>
    <t>WEEK 1</t>
  </si>
  <si>
    <t> </t>
  </si>
  <si>
    <t>I 3</t>
  </si>
  <si>
    <t>M2 C2 08</t>
  </si>
  <si>
    <t>M2 C2 03</t>
  </si>
  <si>
    <t>M2 C2 01</t>
  </si>
  <si>
    <t>M2 C2 09</t>
  </si>
  <si>
    <t>M2 C2 04</t>
  </si>
  <si>
    <t>WEEK 2</t>
  </si>
  <si>
    <t>M2 C2 02</t>
  </si>
  <si>
    <t>M2 C2 10</t>
  </si>
  <si>
    <t>M2 C2 05</t>
  </si>
  <si>
    <t>M2 C2 07</t>
  </si>
  <si>
    <t>M2 C2 11</t>
  </si>
  <si>
    <t>M2 C2 06</t>
  </si>
  <si>
    <t>WEEK 3</t>
  </si>
  <si>
    <t>M4 C8 01</t>
  </si>
  <si>
    <t>M2 C2 12</t>
  </si>
  <si>
    <t>M3 C3 01</t>
  </si>
  <si>
    <t>M4 C8 02</t>
  </si>
  <si>
    <t>M2 C2 13</t>
  </si>
  <si>
    <t>M3 C3 02</t>
  </si>
  <si>
    <t>WEEK 4</t>
  </si>
  <si>
    <t>M4 C8 03</t>
  </si>
  <si>
    <t>M2 C2 15</t>
  </si>
  <si>
    <t>M3 C3 03</t>
  </si>
  <si>
    <t>Y12 Settling in evening</t>
  </si>
  <si>
    <t>M4 C8 05</t>
  </si>
  <si>
    <t>M2 C2 16</t>
  </si>
  <si>
    <t>M3 C3 04</t>
  </si>
  <si>
    <t>WEEK 5</t>
  </si>
  <si>
    <t>OPEN EVENING</t>
  </si>
  <si>
    <t>M4 C8 06</t>
  </si>
  <si>
    <t>M2 C2 17</t>
  </si>
  <si>
    <t>M3 C3 05</t>
  </si>
  <si>
    <t>M4 C8 07</t>
  </si>
  <si>
    <t>M3 C6 01</t>
  </si>
  <si>
    <t>M3 C3 06</t>
  </si>
  <si>
    <t>WEEK 6</t>
  </si>
  <si>
    <t>M4 C9 01</t>
  </si>
  <si>
    <t>M3 C6 02</t>
  </si>
  <si>
    <t>M3 C3 07</t>
  </si>
  <si>
    <t>M4 C9 02</t>
  </si>
  <si>
    <t>M3 C6 03</t>
  </si>
  <si>
    <t>M3 C3 08</t>
  </si>
  <si>
    <t>WEEK 7 (14)</t>
  </si>
  <si>
    <t>Flipped learning week</t>
  </si>
  <si>
    <t>PAG 12</t>
  </si>
  <si>
    <t>Holiday</t>
  </si>
  <si>
    <t>WEEK 1 (8)</t>
  </si>
  <si>
    <t>M4 C9 03</t>
  </si>
  <si>
    <t>M3 C6 04</t>
  </si>
  <si>
    <t>M3 C3 09</t>
  </si>
  <si>
    <t>M4 C9 04</t>
  </si>
  <si>
    <t>M3 C6 05</t>
  </si>
  <si>
    <t>M3 C3 10</t>
  </si>
  <si>
    <t>WEEK 2(9)</t>
  </si>
  <si>
    <t>M4 C9 05</t>
  </si>
  <si>
    <t>M3 C6 06</t>
  </si>
  <si>
    <t>M3 C3 11</t>
  </si>
  <si>
    <t>M4 C9 06</t>
  </si>
  <si>
    <t>M3 C6 07</t>
  </si>
  <si>
    <t>M3 C3 12</t>
  </si>
  <si>
    <t>WEEK 3 (10)</t>
  </si>
  <si>
    <t>M4 C9 07</t>
  </si>
  <si>
    <t>M3 C6 08</t>
  </si>
  <si>
    <t>M3 C3 13</t>
  </si>
  <si>
    <t>M4 C9 08</t>
  </si>
  <si>
    <t>M3 C6 09</t>
  </si>
  <si>
    <t>M3 C3 14</t>
  </si>
  <si>
    <t>WEEK 4 (11)</t>
  </si>
  <si>
    <t>M4 C9 09</t>
  </si>
  <si>
    <t>M4 C11 01</t>
  </si>
  <si>
    <t>M3 C4 01</t>
  </si>
  <si>
    <t>M4 C9 10</t>
  </si>
  <si>
    <t>M4 C11 02</t>
  </si>
  <si>
    <t>M3 C4 02</t>
  </si>
  <si>
    <t>WEEK 5 (12)</t>
  </si>
  <si>
    <t>M4 C9 11</t>
  </si>
  <si>
    <t>A1</t>
  </si>
  <si>
    <t>M3 C4 03</t>
  </si>
  <si>
    <t>M4 C9 13</t>
  </si>
  <si>
    <t>A2</t>
  </si>
  <si>
    <t>M3 C4 04</t>
  </si>
  <si>
    <t>WEEK 6 (13)</t>
  </si>
  <si>
    <t>M4 C10 01</t>
  </si>
  <si>
    <t>A3</t>
  </si>
  <si>
    <t>M3 C4 05</t>
  </si>
  <si>
    <t>M4 C10 02</t>
  </si>
  <si>
    <t>M4 C11 03</t>
  </si>
  <si>
    <t>M3 C4 06</t>
  </si>
  <si>
    <t>M4 C10 03</t>
  </si>
  <si>
    <t>M4 C11 04</t>
  </si>
  <si>
    <t>M3 C4 07</t>
  </si>
  <si>
    <t>M4 C10 04</t>
  </si>
  <si>
    <t>M4 C11 05</t>
  </si>
  <si>
    <t>M3 C4 08</t>
  </si>
  <si>
    <t>WEEK 1 (15)</t>
  </si>
  <si>
    <t>INSET</t>
  </si>
  <si>
    <t>M4 C10 05</t>
  </si>
  <si>
    <t>M4 C11 06</t>
  </si>
  <si>
    <t>A7</t>
  </si>
  <si>
    <t>M4 C10 06</t>
  </si>
  <si>
    <t>M4 C11 07</t>
  </si>
  <si>
    <t>WEEK 2 (16)</t>
  </si>
  <si>
    <t>M4 C10 09</t>
  </si>
  <si>
    <t>M4 C11 08</t>
  </si>
  <si>
    <t>M3 C4 09</t>
  </si>
  <si>
    <t>M4 C10 10</t>
  </si>
  <si>
    <t>M4 C11 09</t>
  </si>
  <si>
    <t>M3 C4 10</t>
  </si>
  <si>
    <t>WEEK 3 (17)</t>
  </si>
  <si>
    <t>M4 C10 11</t>
  </si>
  <si>
    <t>M4 C11 10</t>
  </si>
  <si>
    <t>M3 C4 11</t>
  </si>
  <si>
    <t>Y9 Taster induction</t>
  </si>
  <si>
    <t>M4 C10 12</t>
  </si>
  <si>
    <t>M4 C11 11</t>
  </si>
  <si>
    <t>M3 C4 12</t>
  </si>
  <si>
    <t>WEEK 4 (18)</t>
  </si>
  <si>
    <t>M4 C13 01</t>
  </si>
  <si>
    <t>M4 C11 12</t>
  </si>
  <si>
    <t>M3 C5 01</t>
  </si>
  <si>
    <t>M4 C13 02</t>
  </si>
  <si>
    <t>M4 C11 13</t>
  </si>
  <si>
    <t>M3 C5 02</t>
  </si>
  <si>
    <t>WEEK 5 (19)</t>
  </si>
  <si>
    <t>M4 C13 03</t>
  </si>
  <si>
    <t>M4 C12 01</t>
  </si>
  <si>
    <t>M3 C5 03</t>
  </si>
  <si>
    <t>M4 C13 04</t>
  </si>
  <si>
    <t>M4 C12 02</t>
  </si>
  <si>
    <t>M3 C5 05</t>
  </si>
  <si>
    <t>WEEK 6 (20)</t>
  </si>
  <si>
    <t>M4 C13 05</t>
  </si>
  <si>
    <t>M4 C12 03</t>
  </si>
  <si>
    <t>M3 C5 06</t>
  </si>
  <si>
    <t>M4 C13 06</t>
  </si>
  <si>
    <t>M4 C12 04</t>
  </si>
  <si>
    <t>M3 C5 07</t>
  </si>
  <si>
    <t>WEEK 1 (21)</t>
  </si>
  <si>
    <t>M4 C13 07</t>
  </si>
  <si>
    <t>M4 C12 05</t>
  </si>
  <si>
    <t>M3 C7 01</t>
  </si>
  <si>
    <t>M4 C13 08</t>
  </si>
  <si>
    <t>M4 C12 06</t>
  </si>
  <si>
    <t>M3 C7 02</t>
  </si>
  <si>
    <t>WEEK 2 (22)</t>
  </si>
  <si>
    <t>M4 C13 09</t>
  </si>
  <si>
    <t>M4 C12 07</t>
  </si>
  <si>
    <t>M3 C7 03</t>
  </si>
  <si>
    <t>M4 C13 10</t>
  </si>
  <si>
    <t>M4 C12 08</t>
  </si>
  <si>
    <t>M3 C7 04</t>
  </si>
  <si>
    <t>WEEK 3 (23)</t>
  </si>
  <si>
    <t>M4 C12 09</t>
  </si>
  <si>
    <t>M3 C7 06</t>
  </si>
  <si>
    <t>M4 C12 10</t>
  </si>
  <si>
    <t>M3 C7 07</t>
  </si>
  <si>
    <t>WEEK 4 (24)</t>
  </si>
  <si>
    <t>M3 C7 08</t>
  </si>
  <si>
    <t>M3 C7 09</t>
  </si>
  <si>
    <t>WEEK 5 (25)</t>
  </si>
  <si>
    <t>WEEK 1 (26)</t>
  </si>
  <si>
    <t>Y12 Mock</t>
  </si>
  <si>
    <t>A4</t>
  </si>
  <si>
    <t>WEEK 2 (27)</t>
  </si>
  <si>
    <t>M4 C10 07</t>
  </si>
  <si>
    <t>M5 C17 01</t>
  </si>
  <si>
    <t>M5 C14 01</t>
  </si>
  <si>
    <t>M4 C10 08</t>
  </si>
  <si>
    <t>M5 C17 02</t>
  </si>
  <si>
    <t>M5 C14 02</t>
  </si>
  <si>
    <t>WEEK 3 (28)</t>
  </si>
  <si>
    <t>BH</t>
  </si>
  <si>
    <t>M5 C16 01</t>
  </si>
  <si>
    <t>A6</t>
  </si>
  <si>
    <t>M5 C14 03</t>
  </si>
  <si>
    <t>M5 C16 02</t>
  </si>
  <si>
    <t>M5 C14 04</t>
  </si>
  <si>
    <t>WEEK 4 (29)</t>
  </si>
  <si>
    <t>M5 C16 03</t>
  </si>
  <si>
    <t>M5 C14 05</t>
  </si>
  <si>
    <t>M5 C16 04</t>
  </si>
  <si>
    <t>M5 C17 03</t>
  </si>
  <si>
    <t>M5 C14 06</t>
  </si>
  <si>
    <t>WEEK 5 (30)</t>
  </si>
  <si>
    <t>M5 C16 05</t>
  </si>
  <si>
    <t>M5 C17 04</t>
  </si>
  <si>
    <t>M5 C14 07</t>
  </si>
  <si>
    <t>M5 C18 01</t>
  </si>
  <si>
    <t>M5 C17 05</t>
  </si>
  <si>
    <t>M5 C14 08</t>
  </si>
  <si>
    <t>WEEK 6 (31)</t>
  </si>
  <si>
    <t>M5 C18 02</t>
  </si>
  <si>
    <t>M5 C17 06</t>
  </si>
  <si>
    <t>M5 C15 01</t>
  </si>
  <si>
    <t>M5 C18 03</t>
  </si>
  <si>
    <t>M5 C17 07</t>
  </si>
  <si>
    <t>M5 C15 02</t>
  </si>
  <si>
    <t>WEEK 1 (32)</t>
  </si>
  <si>
    <t>Y12 RESIT MOCK</t>
  </si>
  <si>
    <t>M5 C18 04</t>
  </si>
  <si>
    <t>M5 C17 08</t>
  </si>
  <si>
    <t>M5 C15 03</t>
  </si>
  <si>
    <t>M5 C18 05</t>
  </si>
  <si>
    <t>M5 C17 09</t>
  </si>
  <si>
    <t>M5 C15 04</t>
  </si>
  <si>
    <t>WEEK 2 (33)</t>
  </si>
  <si>
    <t>M5 C18 06</t>
  </si>
  <si>
    <t>M5 C17 10</t>
  </si>
  <si>
    <t>M5 C15 05</t>
  </si>
  <si>
    <t>M5 C18 07</t>
  </si>
  <si>
    <t>M5 C17 11</t>
  </si>
  <si>
    <t>M5 C15 06</t>
  </si>
  <si>
    <t>WEEK 3 (34)</t>
  </si>
  <si>
    <t>M5 C18 08</t>
  </si>
  <si>
    <t>M5 C17 12</t>
  </si>
  <si>
    <t>M5 C15 07</t>
  </si>
  <si>
    <t>M5 C18 09</t>
  </si>
  <si>
    <t>M5 C17 13</t>
  </si>
  <si>
    <t>M5 C15 08</t>
  </si>
  <si>
    <t>WEEK 4 (35)</t>
  </si>
  <si>
    <t>M5 C16 06</t>
  </si>
  <si>
    <t>R1</t>
  </si>
  <si>
    <t>M5 C14 10</t>
  </si>
  <si>
    <t>M5 C18 10</t>
  </si>
  <si>
    <t>M5 C15 09</t>
  </si>
  <si>
    <t>WEEK 5 (36)</t>
  </si>
  <si>
    <t>M5 C16 07</t>
  </si>
  <si>
    <t>M5 C14 11</t>
  </si>
  <si>
    <t>M5 C18 11</t>
  </si>
  <si>
    <t>M5 C15 10</t>
  </si>
  <si>
    <t>WEEK 6 (37)</t>
  </si>
  <si>
    <t>R2</t>
  </si>
  <si>
    <t>WEEK 7 (38)</t>
  </si>
  <si>
    <t>WEEK 8 (39)</t>
  </si>
  <si>
    <t>Year 13 A-Level Physics</t>
  </si>
  <si>
    <t>Y9, 12 start</t>
  </si>
  <si>
    <t>Y10, 11, 13 start</t>
  </si>
  <si>
    <t>R4</t>
  </si>
  <si>
    <t>A8</t>
  </si>
  <si>
    <t>A M5 3</t>
  </si>
  <si>
    <t>A9</t>
  </si>
  <si>
    <t>Y9 Settling in &amp; Y11 Revision evening</t>
  </si>
  <si>
    <t>M5 C19 01</t>
  </si>
  <si>
    <t>M5 C19 02</t>
  </si>
  <si>
    <t>M5 C19 03</t>
  </si>
  <si>
    <t>M5 C19 04</t>
  </si>
  <si>
    <t>M5 C19 05</t>
  </si>
  <si>
    <t>M5 C19 06</t>
  </si>
  <si>
    <t>M5 C19 07</t>
  </si>
  <si>
    <t>M5 C19 08</t>
  </si>
  <si>
    <t>M5 C19 09</t>
  </si>
  <si>
    <t>M5 C19 10</t>
  </si>
  <si>
    <t>M5 C19 11</t>
  </si>
  <si>
    <t>M5 C19 12</t>
  </si>
  <si>
    <t>M5 C20 01</t>
  </si>
  <si>
    <t>M5 C20 02</t>
  </si>
  <si>
    <t>M5 C20 03</t>
  </si>
  <si>
    <t>M5 C20 04</t>
  </si>
  <si>
    <t>M5 C20 05</t>
  </si>
  <si>
    <t>M5 C20 06</t>
  </si>
  <si>
    <t>M5 C20 07</t>
  </si>
  <si>
    <t>M5 C20 08</t>
  </si>
  <si>
    <t>R6</t>
  </si>
  <si>
    <t>M6 C21 01</t>
  </si>
  <si>
    <t>M6 C21 02</t>
  </si>
  <si>
    <t>M6 C21 03</t>
  </si>
  <si>
    <t>M6 C21 04</t>
  </si>
  <si>
    <t>WEEK 1 (9)</t>
  </si>
  <si>
    <t>M6 C21 05</t>
  </si>
  <si>
    <t>M6 C21 06</t>
  </si>
  <si>
    <t>M6 C21 07</t>
  </si>
  <si>
    <t>M6 C21 08</t>
  </si>
  <si>
    <t>M6 C22 01</t>
  </si>
  <si>
    <t>M6 C22 02</t>
  </si>
  <si>
    <t>WEEK 2 (10)</t>
  </si>
  <si>
    <t>M6 C22 03</t>
  </si>
  <si>
    <t>Y11 MOCK</t>
  </si>
  <si>
    <t>M6 C22 04</t>
  </si>
  <si>
    <t>M6 C22 05</t>
  </si>
  <si>
    <t>M6 C22 06</t>
  </si>
  <si>
    <t>M6 C23 01</t>
  </si>
  <si>
    <t>M6 C23 02</t>
  </si>
  <si>
    <t>WEEK 3 (11)</t>
  </si>
  <si>
    <t>M6 C23 03</t>
  </si>
  <si>
    <t>M6 C23 04</t>
  </si>
  <si>
    <t>M6 C23 05</t>
  </si>
  <si>
    <t>M6 C23 06</t>
  </si>
  <si>
    <t>A P1 1</t>
  </si>
  <si>
    <t>M6 C23 07</t>
  </si>
  <si>
    <t>WEEK 4 (12)</t>
  </si>
  <si>
    <t>M6 C23 08</t>
  </si>
  <si>
    <t>M6 C23 11</t>
  </si>
  <si>
    <t>M6 C24 01</t>
  </si>
  <si>
    <t>M6 C24 02</t>
  </si>
  <si>
    <t>A P1 2</t>
  </si>
  <si>
    <t>WEEK 5 (13)</t>
  </si>
  <si>
    <t>M6 C24 03</t>
  </si>
  <si>
    <t>M6 C24 04</t>
  </si>
  <si>
    <t>M6 C24 05</t>
  </si>
  <si>
    <t>M6 C24 06</t>
  </si>
  <si>
    <t>WEEK 6 (14)</t>
  </si>
  <si>
    <t>M6 C23 09</t>
  </si>
  <si>
    <t>Mock Y13</t>
  </si>
  <si>
    <t>EE HEP 1</t>
  </si>
  <si>
    <t>EE HEP 2</t>
  </si>
  <si>
    <t>M6 C25 01</t>
  </si>
  <si>
    <t>M6 C25 02</t>
  </si>
  <si>
    <t>M6 C25 03</t>
  </si>
  <si>
    <t>M6 C25 04</t>
  </si>
  <si>
    <t>M6 C25 05</t>
  </si>
  <si>
    <t>M6 C25 06</t>
  </si>
  <si>
    <t>M6 C25 07</t>
  </si>
  <si>
    <t>M6 C25 08</t>
  </si>
  <si>
    <t>M6 C25 09</t>
  </si>
  <si>
    <t>M6 C26 01</t>
  </si>
  <si>
    <t>M6 C26 02</t>
  </si>
  <si>
    <t>M6 C26 03</t>
  </si>
  <si>
    <t>M6 C26 04</t>
  </si>
  <si>
    <t>M6 C26 05</t>
  </si>
  <si>
    <t>M6 C26 06</t>
  </si>
  <si>
    <t>M6 C26 07</t>
  </si>
  <si>
    <t>Y11 Core mock / NEA submission</t>
  </si>
  <si>
    <t>EE XRAY 1</t>
  </si>
  <si>
    <t>EE XRAY 2</t>
  </si>
  <si>
    <t>M6 C27 01</t>
  </si>
  <si>
    <t>M6 C27 02</t>
  </si>
  <si>
    <t>M6 C27 03</t>
  </si>
  <si>
    <t>M6 C27 04</t>
  </si>
  <si>
    <t xml:space="preserve">Y13 resit </t>
  </si>
  <si>
    <t>M6 C27 05</t>
  </si>
  <si>
    <t>M6 C27 06</t>
  </si>
  <si>
    <t>M6 C27 07</t>
  </si>
  <si>
    <t>M6 C27 08</t>
  </si>
  <si>
    <t>M6 C27 09</t>
  </si>
  <si>
    <t>M6 C27 10</t>
  </si>
  <si>
    <t>M6 C27 11</t>
  </si>
  <si>
    <t>A M6 1</t>
  </si>
  <si>
    <t>A M6 2</t>
  </si>
  <si>
    <t>A M6 3</t>
  </si>
  <si>
    <t>E1</t>
  </si>
  <si>
    <t>E2</t>
  </si>
  <si>
    <t>E3</t>
  </si>
  <si>
    <t>E4</t>
  </si>
  <si>
    <t>E5</t>
  </si>
  <si>
    <t>E6</t>
  </si>
  <si>
    <t>E7</t>
  </si>
  <si>
    <t>E8</t>
  </si>
  <si>
    <t>E9</t>
  </si>
  <si>
    <t>E10</t>
  </si>
  <si>
    <t>E11</t>
  </si>
  <si>
    <t>E12</t>
  </si>
  <si>
    <t>E13</t>
  </si>
  <si>
    <t>A2 1</t>
  </si>
  <si>
    <t>A2 2</t>
  </si>
  <si>
    <t>SL</t>
  </si>
  <si>
    <t>A2 3</t>
  </si>
  <si>
    <t>Y10 Mock / NEA sub</t>
  </si>
  <si>
    <t>Week 7 (38)</t>
  </si>
  <si>
    <t>Week 8 (39)</t>
  </si>
  <si>
    <t>Learning Aims</t>
  </si>
  <si>
    <t>L4L</t>
  </si>
  <si>
    <t>Numeracy</t>
  </si>
  <si>
    <t>Literacy</t>
  </si>
  <si>
    <t>Oracy</t>
  </si>
  <si>
    <t>EE</t>
  </si>
  <si>
    <t>ELP</t>
  </si>
  <si>
    <t>Lego</t>
  </si>
  <si>
    <t>Introduction</t>
  </si>
  <si>
    <t>Introduction to A Level Physics</t>
  </si>
  <si>
    <t>• Describe course overview and structure
• Explain study expectations
• Be aware of external courses and schemes of value such as COMPOS
• Use the Cornell Notes technique to create class notes.
• Define key command words used in A-level Physics.
• Reflect on the use of imagery/graphics to help communicate ideas (dual coding)</t>
  </si>
  <si>
    <t>X</t>
  </si>
  <si>
    <t>Baseline assessment</t>
  </si>
  <si>
    <t>Baseline assessment feedback</t>
  </si>
  <si>
    <t>A M3 1</t>
  </si>
  <si>
    <t>Assessment</t>
  </si>
  <si>
    <t>Module 3 assessment</t>
  </si>
  <si>
    <t>A M3 2</t>
  </si>
  <si>
    <t>Module 3 assessment marking</t>
  </si>
  <si>
    <t>A M3 3</t>
  </si>
  <si>
    <t>Module 3 reteach</t>
  </si>
  <si>
    <t>A M4 1</t>
  </si>
  <si>
    <t>Module 4 assessment</t>
  </si>
  <si>
    <t>A M4 2</t>
  </si>
  <si>
    <t>Module 4 assessment marking</t>
  </si>
  <si>
    <t>A M4 3</t>
  </si>
  <si>
    <t>Module 4 reteach</t>
  </si>
  <si>
    <t>A M5 1</t>
  </si>
  <si>
    <t>Module 5 assessment</t>
  </si>
  <si>
    <t>A M5 2</t>
  </si>
  <si>
    <t>Module 5 assessment marking</t>
  </si>
  <si>
    <t>Module 5 reteach</t>
  </si>
  <si>
    <t>Module 6 assessment</t>
  </si>
  <si>
    <t>Module 6 assessment marking</t>
  </si>
  <si>
    <t>Module 6 reteach</t>
  </si>
  <si>
    <t>Paper 1 mock exam</t>
  </si>
  <si>
    <t>Paper 1 mock review</t>
  </si>
  <si>
    <t>A P1 3</t>
  </si>
  <si>
    <t>Paper 1 reteach</t>
  </si>
  <si>
    <t>A P2 1</t>
  </si>
  <si>
    <t>Paper 2 mock exam</t>
  </si>
  <si>
    <t>A P2 2</t>
  </si>
  <si>
    <t>Paper 2 mock review</t>
  </si>
  <si>
    <t>A P2 3</t>
  </si>
  <si>
    <t>Paper 2 reteach</t>
  </si>
  <si>
    <t>Revision</t>
  </si>
  <si>
    <t>Summative assessment</t>
  </si>
  <si>
    <t>Summative review</t>
  </si>
  <si>
    <t>Mock (hall)</t>
  </si>
  <si>
    <t>A5</t>
  </si>
  <si>
    <t>Mock (class)</t>
  </si>
  <si>
    <t xml:space="preserve"> </t>
  </si>
  <si>
    <t>Mock review</t>
  </si>
  <si>
    <t>Review/consolidation/reteach</t>
  </si>
  <si>
    <t>AS content assessment</t>
  </si>
  <si>
    <t>AS content assessment marking + reteach</t>
  </si>
  <si>
    <t>Practical questions and PAG catch-up</t>
  </si>
  <si>
    <t>WEX</t>
  </si>
  <si>
    <t>Students working off site</t>
  </si>
  <si>
    <t>Review</t>
  </si>
  <si>
    <t>Holiday work review and reteach</t>
  </si>
  <si>
    <t>R5</t>
  </si>
  <si>
    <t>Feedback</t>
  </si>
  <si>
    <t>Y12 PAG feedback</t>
  </si>
  <si>
    <t>Past papers</t>
  </si>
  <si>
    <t>Paper 1 exam practice</t>
  </si>
  <si>
    <t>Easter revision planning and prioritisation</t>
  </si>
  <si>
    <t>Data and formula book deep dive: quantities, units, conversions</t>
  </si>
  <si>
    <t>Topic #1 Uncertainties and experimental language</t>
  </si>
  <si>
    <t>Converting equations into linear form for plotting as graph</t>
  </si>
  <si>
    <t>Topic #2</t>
  </si>
  <si>
    <t>6 mark questions</t>
  </si>
  <si>
    <t>Topic #3</t>
  </si>
  <si>
    <t>Topic #4</t>
  </si>
  <si>
    <t>Paper 3 techniques</t>
  </si>
  <si>
    <t>Topic #5</t>
  </si>
  <si>
    <t>Topic #6</t>
  </si>
  <si>
    <t>Exam question deep dive</t>
  </si>
  <si>
    <t>Exam</t>
  </si>
  <si>
    <t>A2 Physics Paper 1 - Wed 20 May pm</t>
  </si>
  <si>
    <t>A2 Physics Paper 2 - Mon 1 June am</t>
  </si>
  <si>
    <t>A2 Physics Paper 3 - Mon 8 June am</t>
  </si>
  <si>
    <t>Study leave</t>
  </si>
  <si>
    <t>Research report</t>
  </si>
  <si>
    <t>PAG 12.2 Research report</t>
  </si>
  <si>
    <t>To write a suitable report on a chosen area of A Level Physics, demonstrating appropriate level research skills, using information from books, journals and the internet along with correct referencing of any sources of information used.</t>
  </si>
  <si>
    <t>EE RAM1</t>
  </si>
  <si>
    <t>Ramboll wind turbines ELP: Masterclass and briefing</t>
  </si>
  <si>
    <t>• Determine the most appropriate materials for application in wind turbine bases, towers, and blades
• Apply the equation for power of a wind turbine and evaluate the design parameters needed to maximise power output</t>
  </si>
  <si>
    <t>EE RAM2</t>
  </si>
  <si>
    <t>Ramboll wind turbines ELP: Calculating demand</t>
  </si>
  <si>
    <t>EE RAM3</t>
  </si>
  <si>
    <t>Ramboll wind turbines ELP: Site analysis</t>
  </si>
  <si>
    <t>EE RAM4</t>
  </si>
  <si>
    <t>Ramboll wind turbines ELP: Design parameters</t>
  </si>
  <si>
    <t>EE RAM5</t>
  </si>
  <si>
    <t>Ramboll wind turbines ELP: Finishing proposals</t>
  </si>
  <si>
    <t>EE RAM6</t>
  </si>
  <si>
    <t>Ramboll wind turbines ELP: Presentations</t>
  </si>
  <si>
    <t>EE LU</t>
  </si>
  <si>
    <t>Loughborough Uni trip</t>
  </si>
  <si>
    <t>Masterclass from Imperial research physicist</t>
  </si>
  <si>
    <t>• Discuss cutting edge research in high energy physics
• Describe how neutrinos are detected
• Explain why research on the nature of fundamental particles helps improve our understanding of the nature of the Universe</t>
  </si>
  <si>
    <t>Masterclass from NHS Radiographer</t>
  </si>
  <si>
    <t>• Describe the basic structure of an X-ray tube; components – heater (cathode), anode, target metal and high voltage supply
• Describe the production of X-ray photons from an X-ray tube.</t>
  </si>
  <si>
    <t>• Explain why X-rays are chosen for certain medical diagnostic scenarios
• Evaluate the benefits and risks of X-ray scans</t>
  </si>
  <si>
    <t>M2 Foundations</t>
  </si>
  <si>
    <t>Quantities and units</t>
  </si>
  <si>
    <t>• Recall the prefixes used to indicate decimal submultiples or multiples of units and their symbols.
• Recognise and use expressions in decimal and standard form.
• Convert between the same unit with different prefixes.
• Describe the difference between a unit and a quantity. 
[2.1.2c, M0.2, M1.1, 2.1.1a, 2.1.2a, 2.1.2c, M0.1]</t>
  </si>
  <si>
    <t>Derived units</t>
  </si>
  <si>
    <t>• Recall and use dimensional analysis notation (square brackets; M, L, T, Θ, Ι)
• Identify the quantity of a specific variable.
• Check the homogenuity of an equation using dimensional analysis.
• Derive the units of any quantity (in terms of SI units) using dimensional analysis.
[2.1.2b, 2.1.2d]</t>
  </si>
  <si>
    <t>Scalar and vector quantities</t>
  </si>
  <si>
    <t>• Calculate the sum of parallel and anti-parallel vectors.
• Use the Pythagorean theorem to add two perpendicular vectors.
• Use trigonometry to resolve a vector into its perpendicular components.
[2.3.1b, 2.3.1c, 2.3.1d, M0.6, M4.2, M4.4, M4.5]</t>
  </si>
  <si>
    <t>Adding vectors</t>
  </si>
  <si>
    <t>• Calculate the sum of two coplanar vectors using a scale drawing.
• Calculate the sum of two coplanar vectors using cosine and sine rules.
[2.3.1c, 2.3.1d, M0.6, M4.5]</t>
  </si>
  <si>
    <t>Resolving vectors</t>
  </si>
  <si>
    <t>• Resolving vectors into perpendicular components.
[2.3.1c, 2.3.1d, M0.6, M4.5]</t>
  </si>
  <si>
    <t>More on vectors</t>
  </si>
  <si>
    <t>• Use a range of techniques to add non-perpendicular vectors.
• Subtract perpendicular and non-perpendicular vectors.
[2.3.1]</t>
  </si>
  <si>
    <t>Problem solving</t>
  </si>
  <si>
    <t>• Recall benchmark values for common quantities (e.g. human mass, height, speed of a car, etc).
• Estimate values of quantitites within the specification.
• Use order of magnitude calculations to estimate results.
• Use algebra to find the subject in complex equations.
• Use multiple mathematical methods to solve a problem. 
[2.1.1b, M0.4, M1.4, M2.2, M2.4, M3.12]</t>
  </si>
  <si>
    <t>M2 Foundations: intro PAG</t>
  </si>
  <si>
    <t>Making measurements 1: standard laboratory equipment</t>
  </si>
  <si>
    <t>• Take measurements using a variety of standard laboratory equipment.
• Take measurements using micrometer and Vernier scales.</t>
  </si>
  <si>
    <t>Making measurements 2: accuracy, precision, error, and uncertainty</t>
  </si>
  <si>
    <t>• State the definitions of accuracy, precision, systematic errors (including zero errors), and random errors.
• Convert between percentage uncertainty and absolute uncertainty.
• Calculate the uncertainty in a result via a range of measurements.
• Identify the uncertainty of a measurement via the method it was measured (i.e. metre ruler, vernier calipers, ammeter).
[2.2.1a, 2.2.1b]</t>
  </si>
  <si>
    <t>Making measurements 3: determining simple uncertainty from practicals</t>
  </si>
  <si>
    <t>• Take measurements for the calculation of density.
• Calculate the density of several objects.
• Determine measurement uncertainty for a variety of measuring instruments.
[1.1]</t>
  </si>
  <si>
    <t>Making measurements 4: scientific report writing</t>
  </si>
  <si>
    <t>• Present information in a scientific fashion in tables and graphs.
• Write a structured lab report to effectively communicate procedure, data, analysis, and evaluation of a practical activity.
• Cite sources of information using an appropriate academic style.</t>
  </si>
  <si>
    <t>Making measurements 5: combining uncertainties</t>
  </si>
  <si>
    <t>• Calculate the total uncertainty of two added or subtracted values.
• Calculate the total uncertainty of two multiplied or divided values.
• Calculate the total uncertainty of a value raised to a power.
[2.2.1c]</t>
  </si>
  <si>
    <t>Making measurements 6: lines of fit and uncertainties</t>
  </si>
  <si>
    <t>• Draw a line of best fit.
• Draw a line of worst fit.
• Calculate the percentage uncertainty of a gradient or intercept via the percentage difference of a line of best/worst fit.
• Interpret simple error bars in both the x- and y-plane on a graph.
[2.2.1d]</t>
  </si>
  <si>
    <t>M2 C2 14</t>
  </si>
  <si>
    <t>Making measurements 7: complicated uncertainties and Excel graphing</t>
  </si>
  <si>
    <t>• Solve complex problems relating to the uncertainty of measurements.
• Use Excel to plot data, add a trendline, and display equation of a line.</t>
  </si>
  <si>
    <t>Exam-style questions (complete in class)</t>
  </si>
  <si>
    <t>Assessment - End of Module questions</t>
  </si>
  <si>
    <t>Marking assessment + reteach</t>
  </si>
  <si>
    <t>M3 Motion</t>
  </si>
  <si>
    <t>Distance and speed</t>
  </si>
  <si>
    <t>• Define distance, instantaneous speed, average speed.
• Use distance-time graphs to determine speed.
• Draw a tangent at a point to calculate instantaneous speed
[3.1.1a, 3.1.1b, 3.1.1c]</t>
  </si>
  <si>
    <t>Displacement and velocity</t>
  </si>
  <si>
    <t>• Define displacement, velocity, and average velocity.
• Use displacement-time graphs to determine velocity.
[3.1.1b, 3.1.1d]</t>
  </si>
  <si>
    <t>Acceleration and Displacement from velocity-time graphs</t>
  </si>
  <si>
    <t>• Define acceleration.
• Use velocity-time graphs to determine acceleration.
• Use velocity-time graphs to determine displacement (using geometry or counting square).</t>
  </si>
  <si>
    <t>SUVAT</t>
  </si>
  <si>
    <t>• Recall the equations of motion for constant acceleration in a straight line (SUVAT equations).
• Apply SUVAT equations in a number of scenarios.
• Determine the start and end variables in a scenario in order to calculate unknown variables.
[3.1.2a]</t>
  </si>
  <si>
    <t>Car stopping distances</t>
  </si>
  <si>
    <t>• Define thinking distance, braking distance, and stopping distance.
• Explain the effect on reaction time on total stopping distance of a vehicle. 
• Apply SUVAT equations to car braking scenarios. 
[3.1.2c, 3.1.2a]</t>
  </si>
  <si>
    <t>Freefall and g</t>
  </si>
  <si>
    <t>• Use SUVAT equations to model (and calculate results for) falling objects in a uniform gravitational field. 
• Describe acceleration g of free fall.
• Recall the value of g on Earth.
[3.1.2a, 3.1.2b]</t>
  </si>
  <si>
    <t>PAG 1.1: Comparing methods of determining g</t>
  </si>
  <si>
    <t>• Plan a variety of experiments that can be used to measure g.
• Identify sources of systematics and random errors in experimental situations.
• Identify sources of potential error and uncertainty in an experiment.
• Describe how to reduce potential errors.
• Compare and contrast the benefits (and cons) of different experimental methods.</t>
  </si>
  <si>
    <t>• Carry out a variety of experiments to measure g.
• Use light gates and a data logger.
• Construct a results table.
[3.1.2b, PAG1]</t>
  </si>
  <si>
    <t>Projectile motion 1</t>
  </si>
  <si>
    <t>• Describe the independence of the vertical and horizontal motion of a projectile.
• Resolve velocity into perpendicular components.
• Calculate velocity from perpendicular components.
• Apply SUVAT equations to projectile motion.
[3.1.3a, 3.1.3b]</t>
  </si>
  <si>
    <t>Projectile motion 2</t>
  </si>
  <si>
    <t>• Calculate the angle of a projectile based on the perpendicular components of its velocity.
• Calculate the time of flight of a projectile.
• Calculate the maximum height and distance travelled of a parabolic projectile.
[3.1.3a, 3.1.3b]</t>
  </si>
  <si>
    <t>Exam questions</t>
  </si>
  <si>
    <t>M3 Forces in action</t>
  </si>
  <si>
    <t>Force, mass, and weight and Centre of Mass</t>
  </si>
  <si>
    <t>• Recall that net force = mass × acceleration; F = ma.
• Define the newton.
• Distinguish between mass and weight and describe the difference.
• Define weight; W = mg.
• Define the centre of mass/gravity of an object.
• Discuss the boundary conditions for when the centre of mass is no longer the centre of gravity of an object.
• Use a plumbline to determine the center of gravity of an object.
[3.2.1a, 3.2.1b, 3.2.1c, 3.2.1d, 3.2.3d]</t>
  </si>
  <si>
    <t>Free-body diagrams</t>
  </si>
  <si>
    <t>• Describe some of the key forces that can act on an object (weight, friction, drag, tension, upthrust, normal contact force).
• Draw free-body diagrams to illustrate the forces acting on an object.
• Recall the rules for drawing force arrows (proportional to size of force, acting from centre of gravity, labelled).
[3.2.1d, 3.2.1e]</t>
  </si>
  <si>
    <t>Drag and terminal velocity</t>
  </si>
  <si>
    <t>• Observe and describe an object falling through a fluid in terms of its motion
• Describe techniques and procedures used to determine terminal velocity in fluids.
• Identify methods for determining when terminal velocity has been reached.
[3.2.2d, PAG1]</t>
  </si>
  <si>
    <t>Moments and equilibrium</t>
  </si>
  <si>
    <t>• Define the moment of a force; moment = Fx (x = distance from pivot).
• Recall the principle of moments; clockwise moments about any point = anticlockwise moments about that point.
• Use the principle of moments to solve problems involving moments.
[3.2.3a, 3.2.3c]</t>
  </si>
  <si>
    <t>Couples and torque</t>
  </si>
  <si>
    <t>• Define a couple as a pair of equal but opposite parallel forces acting along different lines.
• Calculate the torque associated with a couple. 
• Describe a torque as being similar to a moment, but involving rotational movement, whereas moments are static.
• Identify forces and torques involved in linear and rotational equilibrium.
[3.2.3b, 3.2.3e]</t>
  </si>
  <si>
    <t>Triangle of forces</t>
  </si>
  <si>
    <t>• Describe the condition for equilibrium for three coplanar forces.
• Draw three forces in equilibrium using a triangle of forces.
• Calculate the third force needed for equilibrium using a triangle of forces.
[3.2.3f]</t>
  </si>
  <si>
    <t>Density and pressure</t>
  </si>
  <si>
    <t>• Define density; ρ = m/V.
• Measure the density of regular objects (using a ruler) and irregular objects (using displacement).
• Define pressure; p = F/A.
[3.2.4a, 3.2.4b]</t>
  </si>
  <si>
    <t>Pressure in a column of fluid and Archimedes' Principle</t>
  </si>
  <si>
    <t>• Calculate the pressure exerted by a vertical column of liquid using p = hρg. 
• Derive p = hρg from p = F/A and the geomtry of a column of water.
• Recall and apply Archimedes' principles; the upthrust exerted on a body immersed in a fluid, whether fully or partially submerged, is equal to the weight of the fluid that the body displaces.
• Identify upthrust as the upwards force due to pressure differences in a fluid. 
[3.2.4c]</t>
  </si>
  <si>
    <t>M3 Work, energy, and power</t>
  </si>
  <si>
    <t>Work done and energy and Conservation of Energy</t>
  </si>
  <si>
    <t>• Define work done = force x distance moved in direction of force; W =Fxcosθ.
• Define the joule. 
• Recall that work done = energy transferred.
• Recall and describe the principle of conservation of energy.
• Discuss some of the different possible stores of energy.
• Discuss transfers of energy, and how this relates to conservation of energy (total initial E = total final E).
[3.3.1a, 3.3.1b, 3.3.1c, 3.3.1d, 3.3.1e]</t>
  </si>
  <si>
    <t>Kinetic energy and gravitational potential energy</t>
  </si>
  <si>
    <t>• Calculate kinetic energy using E = 0.5mv^2.
• Caculate gravitational potential energy using E = mgh. 
• Apply energy exchange (KE = GPE) and use it to solve physical problems.
[3.3.2a, 3.3.2b, 3.3.2c]</t>
  </si>
  <si>
    <t>Power and efficiency</t>
  </si>
  <si>
    <t>• Calculate power and use the unit watt.
• Apply the equation P = Fv
• Calculate the efficiency of a mechanical system.</t>
  </si>
  <si>
    <t>M3 C5 04</t>
  </si>
  <si>
    <t>M3 Materials</t>
  </si>
  <si>
    <t>Elastic potential energy</t>
  </si>
  <si>
    <t>• Describe the area under a force-extension graph as being equal to the work done compressing/extending the material.
• Derive the equations for elastic potential energy from analysing the force-extension graph for a spring obeying Hooke's Law.
• Recall and apply the equations for elastic potential energy.
[3.4.2a, 3.4.2b]</t>
  </si>
  <si>
    <t>Deforming materials</t>
  </si>
  <si>
    <t>• Define the terms ductile, brittle, and polymeric.
• Draw and recognise stress–strain graphs for typical ductile, brittle and polymeric materials.
• Describe elastic and plastic deformations of materials. 
[3.4.2e, 3.4.2f]</t>
  </si>
  <si>
    <t>Stress, strain, and Young's modulus</t>
  </si>
  <si>
    <t>• Define stress, strain, and ultimate tensile strength
• Calculate Young's Modulus
• Analyse stress-strain graphs for ductile, brittle, and polymeric material
• Describe elastic and plastic deformation</t>
  </si>
  <si>
    <t>PAG 2.1: Determining Young's modulus</t>
  </si>
  <si>
    <t>• Describe and carry out techniques and procedures used to determine the Young modulus for a metal.
[3.4.2e, PAG2]</t>
  </si>
  <si>
    <t>M3 Newton's Laws of Motion and momentum</t>
  </si>
  <si>
    <t>Newton's first law of motion</t>
  </si>
  <si>
    <t>• Recall and describe Newton's first laws of motion.
• Apply Newton's first law in a variety of situations.
• Recall and describe Newton's third law of motion.
• Apply Newton's third law in a variety of situations.
[3.5.1.a]</t>
  </si>
  <si>
    <t>Linear momentum</t>
  </si>
  <si>
    <t>• Define momentum; p=mv.
• Identify momentum as a vector quantity.
• Describe and apply the law of conservation of momentum.
• Identify the difference between perfectly elastic and inelastic collisions.
[3.5.1a, 3.5.2a]</t>
  </si>
  <si>
    <t>Newton's second law of motion</t>
  </si>
  <si>
    <t>• Identify the net force = rate of change of momentum (N2).
• Identiy F = ma as a special case of N2.
• Explain why momentum is conserved in collisions via N2.
[3.5.1c]</t>
  </si>
  <si>
    <t>Impulse</t>
  </si>
  <si>
    <t>• Define and derive the impulse of a force as the change in momentum; force x change in time.
• Identify the area under a force-time graph as the impulse.
• Use the impulse to calculate associated quantities in momentum-based questions.
[3.5.1d, 3.5.1e]</t>
  </si>
  <si>
    <t>M3 C7 05</t>
  </si>
  <si>
    <t>Collisions in two dimensions</t>
  </si>
  <si>
    <t>• Solve problems involving collisions and interactions of bodies in two dimensions.
[3.5.2b, 3.5.2c]</t>
  </si>
  <si>
    <t>M4 Electricity: charge and current</t>
  </si>
  <si>
    <t>Current and charge and Moving charges</t>
  </si>
  <si>
    <t>• Discuss the nature of electric charge.
• Recall the value of e.
• Define the net charge on a particle or an object is quantised and a multiple of e.
• Define electric current as rate of flow of charge.
• Define the unit coulomb.
• Define current as the movement of electrons in metals and movement of ions in electrolytes. 
• Recall directions of conventional current and electron flow.
[4.1.1a, 4.1.1b, 4.1.1c, 4.1.1d, 4.1.1e, 4.1.1f]</t>
  </si>
  <si>
    <t>Kirchoff's first law</t>
  </si>
  <si>
    <t>• Recall and apply Kirchoff's First Law to a variety of problems.
[4.1.1g]</t>
  </si>
  <si>
    <t>Mean drift velocity</t>
  </si>
  <si>
    <t>• Define the term number density of charge carriers. 
• Class materials based on their number density. 
• Define mean drift velocity of charge carriers.
• Derive and use the equation I = nAev.
[4.1.2a, 4.1.2b, 4.1.2c]</t>
  </si>
  <si>
    <t>M4 C8 04</t>
  </si>
  <si>
    <t>M4 Electricity: energy, power, and resistance</t>
  </si>
  <si>
    <t>Circuit symbols and Potential difference and electomotive force</t>
  </si>
  <si>
    <t>• Recall and draw all circuit symbols.
• Recal the rules and conventions for drawing circuits.
• Draw a circuit based off a written narrative.
• Define potential difference (p.d.), electromotive force (e.m.f.) and the unit volt.
• Discusss the differences between emf and pd, focussing on energy transfer.
• Recall and apply the equations for energy transfer; W = VQ; W = εQ .
[4.2.1a, 4.2.1b, 4.2.2a, 4.2.2b, 4.2.2c, 4.2.2d]</t>
  </si>
  <si>
    <t>The electron gun</t>
  </si>
  <si>
    <t>• Derive the electron volt from W = VQ.
• Recall and apply the energy transfer equation eV = 0.5mv^2 for electrons and other charged particles.
• Discuss how an electron gun (like in a cathode ray tube) works.
[4.2.2e]</t>
  </si>
  <si>
    <t>Resistance</t>
  </si>
  <si>
    <t>• Define resistance and the unit ohm.
• Describe Ohm's Law and use it to solve problems. 
[4.2.3a, 4.2.3b]</t>
  </si>
  <si>
    <t>I-V characteristics and diodes</t>
  </si>
  <si>
    <t>• Recall and describe the I–V characteristics of resistor, filament lamp, thermistor, diode and light-emitting diode (LED).
• Carry out experiments to measure the electrical characteristics for a range of ohmic and non-ohmic components.
• Describe and explain the behaviour of diodes.
[4.2.3c, PAG 3]</t>
  </si>
  <si>
    <t>Resistance and resistivity</t>
  </si>
  <si>
    <t>• Define resistivity.
• Use the resistivity equation to calculate different variables.
• Describe the variation of resistivity of metals and semiconductors with temperature.
[4.2.4a, 4.2.4b]</t>
  </si>
  <si>
    <t>Thermistors and LDRs</t>
  </si>
  <si>
    <t>• Describe the behaviour of a light dependent resistor.
• Describe the behaviour of a thermistor. 
• Sketch curves showing the behaviour of a thermistor and LDR.
[4.2.3d, 4.2.4c]</t>
  </si>
  <si>
    <t xml:space="preserve">PAG 3.1: Determining the resistivity of a metal </t>
  </si>
  <si>
    <t>• Carry out experiments to determine the resistivity of a material.
[4.2.4d]</t>
  </si>
  <si>
    <t>Electrical energy and power and Paying for Electricity</t>
  </si>
  <si>
    <t>• Derive and apply the different power equations. 
• Calculate energy transferred using W = Pt = VIt.
• Define and use the kilowatt-hour (kW h).
• Calculate the cost of energy using the kWh.
[4.2.5a, 4.2.5b, 4.2.5c]</t>
  </si>
  <si>
    <t>M4 C9 12</t>
  </si>
  <si>
    <t>M4 Electricity: electrical circuits</t>
  </si>
  <si>
    <t>Kirchoff's laws and circuits</t>
  </si>
  <si>
    <t>• Describe Kirchhoff’s second law and how it links to the conservation of energy.
• Apply K1 and K2 to a variety of circuits.
[4.3.1a, 4.3.1b]</t>
  </si>
  <si>
    <t>Combining resistors</t>
  </si>
  <si>
    <t>• Recall and apply the rules on adding resistors in series.
• Recall and apply the rules on adding resistors in parallel.
[4.3.1c, 4.3.1d]</t>
  </si>
  <si>
    <t>Internal resistance</t>
  </si>
  <si>
    <t>• Describe sources of e.m.f.; internal resistance   
• Define terminal p.d.; 'lost volts' 
• Recall the equations ε = I (R + r) and ε = V + Ir
• Recall and describe techniques and procedures used to determine the internal resistance of a chemical cell or other source of e.m.f. 
[4.3.2c]
[4.3.2a, 4.3.2b]</t>
  </si>
  <si>
    <t>Analysing circuits</t>
  </si>
  <si>
    <t>• Analyse a variety of circuits.
• Analysise circuits with more than one source of emf. 
[4.3.1e, 4.3.1f]</t>
  </si>
  <si>
    <t>Potential divider circuits</t>
  </si>
  <si>
    <t>• Recall and apply the potential divider equations.
• Describe potential divider circuits with variable components e.g. LDR and thermistor 
• Describe potential divider circuit with components</t>
  </si>
  <si>
    <t>Sensing circuits</t>
  </si>
  <si>
    <t>• Recall and describe techniques and procedures used to investigate potential divider circuits which may include a sensor such as a thermistor or an LDR. 
[4.3.3c]</t>
  </si>
  <si>
    <t>PAG 4.2: Investigating circuits with more than one source of emf</t>
  </si>
  <si>
    <t>• Carry out experiments to investigate the emf and internal resistance of circuits with more than one source of emf.</t>
  </si>
  <si>
    <t>M4 Waves: progressive and electromagnetic</t>
  </si>
  <si>
    <t>Progressive waves and wave properties</t>
  </si>
  <si>
    <t>• Define progressive waves; longitudinal and transverse waves.
• Define displacement, amplitude, wavelength, period, phase difference, frequency and speed of a wave. 
• Recall and apply the equations f = 1/T and v = fλ 
[4.4.1a, 4.4.1b, 4.4.1c, 4.4.1d]</t>
  </si>
  <si>
    <t>PAG 5.3: Determining frequency and amplitude of a wave using oscilloscopes</t>
  </si>
  <si>
    <t>• Describe techniques and procedures used to use an oscilloscope to determine frequency.
• Use graphical representations of transverse and longitudinal waves.
[4.4.1b, 4.4.1e]</t>
  </si>
  <si>
    <t>Reflection and refraction and Diffraction and polarisation</t>
  </si>
  <si>
    <t>• Describe and explain the processes of reflection, refraction, polarisation and diffraction of all waves.  
• Describe techniques and procedures used to demonstrate wave effects using a ripple tank.
[4.4.1f]</t>
  </si>
  <si>
    <t>Intensity</t>
  </si>
  <si>
    <t>• Define the intensity of a progressive wave. 
• Recall and apply the equation of intesity; I = P/A. 
• Recall and apply the fact that intensity is proportional to amplitude squared.
[4.4.1g]</t>
  </si>
  <si>
    <t>Electromagnetic waves and Polarisation of electromagnetic waves</t>
  </si>
  <si>
    <t>• Describe the electromagnetic spectrum and properties of electromagnetic waves. 
• Recall the orders of magnitude of wavelengths of the principal radiations from radio waves to gamma rays.
• Describe the polarisation of EM waves and plane polarisation.
• Plan and perform experiments to confirm polarisation of microwaves.
[4.4.2a, 4.4.2b, 4.4.2c]</t>
  </si>
  <si>
    <t>Refractive index</t>
  </si>
  <si>
    <t>• Describe the refraction of light referring to Snell's Law.
• Define refractive index.
[4.4.2d, 4.4.2e]</t>
  </si>
  <si>
    <t>Total internal reflection</t>
  </si>
  <si>
    <t>• Describe techniques and procedures used to investigate refraction and total internal reflection of light using ray boxes, including transparent rectangular and semi-circular blocks
• Define the critical angle and total internal reflection
[4.4.2d, 4.4.2e]</t>
  </si>
  <si>
    <t>PAG 6.2: Experiments with light</t>
  </si>
  <si>
    <t>• Devise methods to determine the refractive index and critical angles of optically transparent materials.
• Determine refractive index of materials and compare these to reference values.</t>
  </si>
  <si>
    <t>M4 Waves: superposition</t>
  </si>
  <si>
    <t>Superposition of waves</t>
  </si>
  <si>
    <t>• Define the the principle of superposition of waves.
• Use graphical methods to illustrate the principle of superposition.
• Define interference, coherence, path difference and phase difference.
• Define constructive interference and destructive interference in terms of path difference and phase difference
[4.4.3a, 4.4.3b, 4.4.3c, 4.4.3d]</t>
  </si>
  <si>
    <t>Interference</t>
  </si>
  <si>
    <t>• Describe techniques and procedures used for superposition experiments using sound, light and microwaves.
• Describe two-source interference with sound and microwaves. 
[4.4.3a, 4.3.3e]</t>
  </si>
  <si>
    <t>The Young double slit experiment</t>
  </si>
  <si>
    <t>• Describe and explain how to carry out Young double-slit experiment using visible light.
• Recall and apply λ = ax/D.
[4.4.3f, 4.4.3g]</t>
  </si>
  <si>
    <t>Stationary Waves</t>
  </si>
  <si>
    <t>• Describe stationary (standing) waves using microwaves, stretched strings and air columns.
• Use graphical representations of a stationary wave.
• Describe the similarities and the differences between stationary and progressive waves.
[4.4.4a, 4.4.4b, 4.4.4c]</t>
  </si>
  <si>
    <t>Harmonics</t>
  </si>
  <si>
    <t>• Define nodes and antinodes.
• Apply the idea that the separation between adjacent nodes (or antinodes) is equal to λ/2 , where λ is the wavelength of the progressive wave 
• Define the fundamental mode of vibration (1st harmonic) and harmonics.</t>
  </si>
  <si>
    <t>Stationary Waves in air columns</t>
  </si>
  <si>
    <t>• Describe techniques and procedures used to determine the speed of sound in air by formation of stationary waves in a resonance tube.
[4.4.4e]</t>
  </si>
  <si>
    <t>M4 Quantum Physics</t>
  </si>
  <si>
    <t>The photon model</t>
  </si>
  <si>
    <t>• Discuss the particulate nature (photon model) of electromagnetic radiation.
• Discuss why the eV is a useful unit of energy in QM situations.
• Define photon as a quantum of energy of electromagnetic radiation.
• Recall and apply the equations of the energy of a photon.
[4.5.1a, 4.5.1b, 4.5.1b]</t>
  </si>
  <si>
    <t>The photoelectric effect</t>
  </si>
  <si>
    <t>• Describe and explain photoelectric effect, including a simple experiment to demonstrate this effect. 
• Observe and describe a demonstration of the photoelectric effect.
• Identify the one-to-one effect between a photon and a photoelectron.
• Describe the main observations of the photoelectron effect, and link them to concepts in quantum theory.
• Define work function and threshold frequency.
[4.5.2 a, 4.5.2b, 4.5.2d, 4.5.2e, 4.5.2f]</t>
  </si>
  <si>
    <t>Einstein's photoelectric effect equation</t>
  </si>
  <si>
    <t>• Recall and apply Einstein's photoelectric equation.
• Discuss how the photoelectric effect provides proof of the particle nature of light. 
[4.5.2c]</t>
  </si>
  <si>
    <t>PAG 6.1: Determining the Planck constant</t>
  </si>
  <si>
    <t>• Plan an investigation to measure Planck's constant.
• Use LEDs to determine Planck's constant.
[4.5.1d]</t>
  </si>
  <si>
    <t>• Use a graph and the equation eV = hc/λ to experimentally determine Planck's constant from the gradient of a graph.
[4.5.1d]</t>
  </si>
  <si>
    <t>Wave-particle duality</t>
  </si>
  <si>
    <t>• Observe and describe diffraction of electrons.
• Discuss why diffraction of electrons is proof of the wave-nature of electrons. 
[4.5.3a, 4.5.3b]</t>
  </si>
  <si>
    <t>M5 Thermal Physics</t>
  </si>
  <si>
    <t>Temperature</t>
  </si>
  <si>
    <t>• Define thermal equilibrium.
• Describe the absolute scale of temperature (i.e. the thermodynamic scale) that does not depend on property of any particular substance.
•Convert between temperature measurements both in degrees Celsius (°C) and in kelvin (K).</t>
  </si>
  <si>
    <t>Solids, liquids, and gases</t>
  </si>
  <si>
    <t>• Use a simple kinetic model for solids, liquids and gases.
• Describe solids, liquids and gases in terms of the spacing, ordering and motion of atoms or molecules.
• Describe Brownian motion in terms of the kinetic model of matter.
• Observe a simple demonstration of Brownian motion using smoke particles suspended in air.</t>
  </si>
  <si>
    <t>Internal energy</t>
  </si>
  <si>
    <t>• Define internal energy as the sum of the random distribution of kinetic and potential energies associated with the molecules of a system.
• Define absolute zero (0 K) as the lowest limit for temperature; the temperature at which a substance has minimum internal energy.
• Describe how the internal energy of a body increases as its temperature rises.
• Describe changes in the internal energy of a substance during change of phase.
• Discuss why there constant temperature during change of phase.</t>
  </si>
  <si>
    <t>Specific heat capacity</t>
  </si>
  <si>
    <t>• Define the specific heat capacity of a substance.
• Apply the equation for specfic heat capacity and energy transferred.
• Interpret temperature-time graphs.</t>
  </si>
  <si>
    <t>Specific latent heat</t>
  </si>
  <si>
    <t>• Calculate specific latent heats of fusion and vaporisation.
• Define specific latent heats of fusion and vaporisation.</t>
  </si>
  <si>
    <t>PAG 11.2: Detemining the specific heat capacity of a material</t>
  </si>
  <si>
    <t>• Produce a method for an electrical experiment to determine the specific heat capacity of a metal or a liquid.
• Describe techniques and procedures used for an electrical method to determine the specific heat capacity of a metal block and a liquid.</t>
  </si>
  <si>
    <t>M5 C14 09</t>
  </si>
  <si>
    <t>M5 Ideal Gases</t>
  </si>
  <si>
    <t>The kinetic theory of gases</t>
  </si>
  <si>
    <t>• Calculate the amount of substance in moles; 
• Describe gases using the kinetic model
• Define pressure in terms of the kinetic model</t>
  </si>
  <si>
    <t>Gas laws</t>
  </si>
  <si>
    <t>• Calculate P, V, n, or T using the equation of state of an ideal gas pV = nRT</t>
  </si>
  <si>
    <t>Root mean square speed</t>
  </si>
  <si>
    <t xml:space="preserve">• Define and use the root mean square (r.m.s.) speed
• Calculate the mean kinetic energy of an ideal gas. </t>
  </si>
  <si>
    <t>The Boltzmann constant</t>
  </si>
  <si>
    <t>• Define the Boltzann constant/
• Usethe the ideal gas law.
• Calculate the mean kinetic energy and temperature of a gas.</t>
  </si>
  <si>
    <t>PAG 8.2: Investigating the relationship between pressure and volume</t>
  </si>
  <si>
    <t xml:space="preserve">• Investigate Boyle's Law
• Estimate absolute zero using the variation of gas volume with pressure. </t>
  </si>
  <si>
    <t>M5 Circular Motion</t>
  </si>
  <si>
    <t>Angular velocity and the radian</t>
  </si>
  <si>
    <t>• Use the radian as a measure of angle
• Describe the period and frequency of an object in circular motion
• Define angular velocity ω
[]</t>
  </si>
  <si>
    <t>Centripetal acceleration</t>
  </si>
  <si>
    <t>• Describe how a constant net force perpendicular to the velocity of an object causes it to travel in a circular path.
• Recall and apply the equation for constant speed in a circle
• Derive the equation for acceleration in a circle.
• Derive the equation for centripetal force</t>
  </si>
  <si>
    <t>Exploring centripetal forces</t>
  </si>
  <si>
    <t>• Apply the equations for circular motion to a variety of scenarios.
[]</t>
  </si>
  <si>
    <t>M5 Oscillations</t>
  </si>
  <si>
    <t>Oscillations and simple harmonic motion</t>
  </si>
  <si>
    <t>• Use a range of oscillation terminology correctly (displacement, amplitude, period, frequency, angular frequency and phase difference). 
• Describe simple harmonic motion, and define the equation for acceleration in SHM 
• Discuss how the period of a simple harmonic oscillator is independent of its amplitude (isochronous oscillator)</t>
  </si>
  <si>
    <t>Analysing SHM</t>
  </si>
  <si>
    <t>• Find solutions to the equation for acceleration for SHM.
• Find the velocity of objects undergoing SHM
• Use graphical methods to relate the changes in displacement, velocity and acceleration during simple harmonic motion.</t>
  </si>
  <si>
    <t>SHM and energy</t>
  </si>
  <si>
    <t>• Discuss and describe interchange between kinetic and potential energy during simple harmonic motion.
• Interpret energy-displacement graphs for a simple harmonic oscillator.</t>
  </si>
  <si>
    <t>PAG 10.1: Investigate the factors affecting SHM</t>
  </si>
  <si>
    <t>• Carry out techniques and procedures to investigate factors which affect the period/frequency of simple harmonic oscillations.</t>
  </si>
  <si>
    <t>Damping and driving</t>
  </si>
  <si>
    <t>• Discuss the differences between free and forced oscillations.
• Define the natural frequency of an object. 
• Describe the effects of damping on an oscillatory system
• Observe forced and damped oscillations for a range of systems
• Interpret amplitude-driving frequency graphs for forced oscillators.</t>
  </si>
  <si>
    <t>Resonance</t>
  </si>
  <si>
    <t>• Describe the conditions for resonance.
• Observe practical examples of forced oscillations and resonance.</t>
  </si>
  <si>
    <t>PAG 10.3: Comparison of static and dynamic methods of determining spring constant</t>
  </si>
  <si>
    <t>• Devise and perform a method to determine spring constant statically.
• Devise and perform a method to determine spring constant dynamically.</t>
  </si>
  <si>
    <t>M5 Gravitational fields</t>
  </si>
  <si>
    <t>Gravitational Fields</t>
  </si>
  <si>
    <t>• Describe gravitational fields as due to objects having mass
• Model the mass of a spherical object as a point mass at its centre
• Use gravitational field lines to map gravitational fields
• Define gravitational field strength; g = F/m
• Discuss the concept of gravitational fields as being one of a number of forms of field giving rise to a force.
[]</t>
  </si>
  <si>
    <t>Newton's Laws of Gravitation</t>
  </si>
  <si>
    <t>• Recall and apply Newton’s law of gravitation
• Recall and apply the equation of gravitational field strength for a point mass
• Describe gravitational field strength as uniform close to the surface of the Earth and numerically equal to the acceleration of free fall.
[]</t>
  </si>
  <si>
    <t>Gravitational field strength of a point mass</t>
  </si>
  <si>
    <t>• Calculate and describe the gravitational field strength of a point mass.
• Practice gravitational calculations.</t>
  </si>
  <si>
    <t>Kepler's Laws</t>
  </si>
  <si>
    <t>• Recall and apply Kepler’s three laws of planetary motion
• Recall that the centripetal force on a planet is provided by the gravitational force between it and the Sun.
• Derive and apply the equation for Kepler's third law
• Apply K3 to systems other than our solar system</t>
  </si>
  <si>
    <t>Satellites</t>
  </si>
  <si>
    <t>• Describe and explain geostationary orbit and uses of geostationary satellites.
[]</t>
  </si>
  <si>
    <t>Gravitational Potential</t>
  </si>
  <si>
    <t>• Define gravitational potential at a point as the work done in bringing unit mass from infinity to the point; gravitational potential is zero at infinity.
• Apply the gravitational potential equation
• Apply the gravitational potential energy equation.
[]</t>
  </si>
  <si>
    <t>Gravitational Potential Energy</t>
  </si>
  <si>
    <t>• Use force–distance graphs for a point or spherical mass
• Identify the work done is area under graph
• Calculate. the escape velocity for a planet
[]</t>
  </si>
  <si>
    <t>Exam question practice</t>
  </si>
  <si>
    <t>M5 Astrophysics</t>
  </si>
  <si>
    <t>Objects in the universe</t>
  </si>
  <si>
    <t>• Define the terms planet, planetary satillites, solar systems, comets, galaxies, and the Universe.
• Describe the formation of a star from interstellar dust and gas in terms of gravitational collapse, fusion of hydrogen into helium, radiation and gas pressure.</t>
  </si>
  <si>
    <t>The lifecycle of stars</t>
  </si>
  <si>
    <t>• Describe the evolution of a low-mass star like our Sun into a red giant and white dwarf; planetary nebula
• State the characteristics of a white dwarf; electron degeneracy pressure; Chandrasekhar limit
• Describe the evolution of a massive star into a red super giant and then either a neutron star or black hole; supernova
• State the characteristics of a neutron star and a black hole.</t>
  </si>
  <si>
    <t>The Hertzsprung-Russell diagram</t>
  </si>
  <si>
    <t>• Interpret a Hertzsprung–Russell (HR) diagram as luminosity temperature plot
• Identify main sequence stars; red giants; super red giants; white dwarfs.
• Place different stars on a HR plot.</t>
  </si>
  <si>
    <t>Energy levels in atoms</t>
  </si>
  <si>
    <t>• Describe the energy levels of electrons in isolated gas atoms.
• Discuss the idea that energy levels have negative values.
• Explain emission spectral lines from hot gases in terms of emission of photons and transition of electrons between discrete energy levels.</t>
  </si>
  <si>
    <t>Spectra</t>
  </si>
  <si>
    <t>• Explain how different atoms have different spectral lines which can be used to identify elements within stars.
• Distinguish between continuous spectrum, emission line spectrum and absorption line spectrum.</t>
  </si>
  <si>
    <t>Analysing Spectra</t>
  </si>
  <si>
    <t xml:space="preserve">• Explain how transmission diffraction grating can be used to determine the wavelength of light.
• Recall the condition for maxima when using a diffraction grating. </t>
  </si>
  <si>
    <t>PAG 5.1: Determining the wavelength of light using a diffraction grating</t>
  </si>
  <si>
    <t>• Describe techniques and procedures used to determine the wavelength of light using a diffraction grating.
• Use diffraction gratings to detemine the wavelength of light.</t>
  </si>
  <si>
    <t>Stellar Luminosity</t>
  </si>
  <si>
    <t>• Use Wien’s displacement law and Stefan’s law to estimate the radius of a star.</t>
  </si>
  <si>
    <t>M5 Cosmology</t>
  </si>
  <si>
    <t>Astronomical distances</t>
  </si>
  <si>
    <t xml:space="preserve">• Define and use different astronomical distances.
• Derive the parsec by looking at the alignment of the solar system and far stars. </t>
  </si>
  <si>
    <t>The Doppler effect</t>
  </si>
  <si>
    <t xml:space="preserve">• Describe the Doppler effect, with reference to the Doppler shift of light. 
• Apply the Doppler equation.
• Calculate shifted values of wavelength. </t>
  </si>
  <si>
    <t>Hubble's Law</t>
  </si>
  <si>
    <t>• Discuss the Cosmological principle; universe is homogeneous, isotropic and the laws of physics are universal.
• Define Hubble’s law; v ≈ H0d for receding galaxies, where H0 is the Hubble constant
• Support the model of an expanding universe by referring to the galactic red shift.</t>
  </si>
  <si>
    <t>The Big Bang theory</t>
  </si>
  <si>
    <t>• Describe the Big Bang theory
• Use experimental from microwave background radiation at a temperature of 2.7 K to link to the idea that the Big Bang gave rise to the expansion of space-time.
• Estimate the age of the universe using Hubble's constant.
• Describe the evolution of the universe after the Big Bang to the present.</t>
  </si>
  <si>
    <t>Evolution of the universe</t>
  </si>
  <si>
    <t>• Discuss current ideas about the universe; universe is made up of dark energy, dark matter, and a small percentage of ordinary matter.</t>
  </si>
  <si>
    <t>Trip: Astronomy Photographer of the Year at National Maritime Museum</t>
  </si>
  <si>
    <t>• Devise and answer questions on Cosmology using Astronomy Photographer of the Year exhibit as source information
• Devise revision questions on mechanics and materials using other museum displays
• Create a revision questions document to use when preparing for assessments and exams</t>
  </si>
  <si>
    <t>M5 C20 09</t>
  </si>
  <si>
    <t>M5 C20 10</t>
  </si>
  <si>
    <t>M6 Capacitors</t>
  </si>
  <si>
    <t>Capacitors</t>
  </si>
  <si>
    <t xml:space="preserve">• Discuss using an electric field to store charge on two parallel plates.
• Observe a demo of a giant capacitor and discuss how it works. 
• Describe capacitance with reference to charge and potential difference. </t>
  </si>
  <si>
    <t>Capacitors in circuits</t>
  </si>
  <si>
    <t>• Calculate capacitance of two or more capacitors in series or parallel. 
• Analyse circuits containing capacitors, including resistors</t>
  </si>
  <si>
    <t>Energy stored by capacitors</t>
  </si>
  <si>
    <t>• Interpret p.d. – charge graph for a capacitor; energy stored is area under graph
• Calculate energy stored by capacitor;
• State uses of capacitors as storage of energy.</t>
  </si>
  <si>
    <t>Discharging capacitors</t>
  </si>
  <si>
    <t xml:space="preserve">• Describe charging and discharging capacitor through a resistor.
• Calculate the time constant of a capacitor-resistor circuit. </t>
  </si>
  <si>
    <t>Charging capacitors</t>
  </si>
  <si>
    <t>• Use equations for capacitor-resistor circuits.
• Link capacitor equations to physical behaviours.
• Compare between exponential decay of capacitors and other physical situations.</t>
  </si>
  <si>
    <t>Uses of capacitors</t>
  </si>
  <si>
    <t xml:space="preserve">• Use equations for capacitor-resistor circuits.
• Link capacitor equations to physical behaviours.
• Compare between exponential decay of capacitors and other physical situations. </t>
  </si>
  <si>
    <t>PAG 9.2: Capacitors in series and parallel</t>
  </si>
  <si>
    <t>• Investigate how different arrangements of capacitors affects discharge time.</t>
  </si>
  <si>
    <t>M6 C21 09</t>
  </si>
  <si>
    <t>Modelling capacitor decay</t>
  </si>
  <si>
    <t>• Use a spreadsheet and other graphical methods to model capacitor decay.</t>
  </si>
  <si>
    <t>M6 C21 10</t>
  </si>
  <si>
    <t>M6 C21 11</t>
  </si>
  <si>
    <t>M6 C21 12</t>
  </si>
  <si>
    <t>M6 C21 13</t>
  </si>
  <si>
    <t>M6 Electric fields</t>
  </si>
  <si>
    <t>Electric fields</t>
  </si>
  <si>
    <t>• Describe how electric fields are formed by charges.
• Model a uniformly charged sphere as a point charge at its centre
• Use electric field lines to map electric fields.</t>
  </si>
  <si>
    <t>Coulomb's Law</t>
  </si>
  <si>
    <t>• State Coulomb’s law
• Calculate electric field strength.
• Discuss the similarities and differences between the gravitational field of a point mass and the electric field of a point charge.
• Discuss the concept of electric fields as being one of a number of forms of field giving rise to a force.</t>
  </si>
  <si>
    <t>Uniform electric fields and capacitance</t>
  </si>
  <si>
    <t>• Derive the equation for uniform electric field strength.
• Describe the behaviour of a parallel plate capacitor with reference to electric fields
• Discuss how permitivity affects the performance of a capacitor.</t>
  </si>
  <si>
    <t>Charged particles in unifom electric fields</t>
  </si>
  <si>
    <t>• Describe the motion of charged particles in a uniform electric field.
• Calculate displacements and velocities for charged particles in a uniform electric field.</t>
  </si>
  <si>
    <t>Electric potential and energy</t>
  </si>
  <si>
    <t>• Define electric potential at a point as the work done in bringing unit positive charge from infinity to the point; electric potential is zero at infinity.
• Calculate electric potential.
• Derive the capacitance of a sphere.
• Interpret a force–distance graph for a point or spherical charge; work done is area under graph
• Calculate electric potential energy = Vq</t>
  </si>
  <si>
    <t>M6 C22 07</t>
  </si>
  <si>
    <t>M6 C22 08</t>
  </si>
  <si>
    <t>M6 C22 09</t>
  </si>
  <si>
    <t>M6 Magnetic fields</t>
  </si>
  <si>
    <t>Magnetic Fields</t>
  </si>
  <si>
    <t>• Describe how magnetic fields are due to moving charges or permanent magnets.
• Use magnetic field lines to map magnetic fields.
• Draw magnetic field patterns for a long straight current carrying conductor, a flat coil and a long solenoid.</t>
  </si>
  <si>
    <t>Understanding magnetic fields</t>
  </si>
  <si>
    <t>• Use Fleming’s left-hand rule.
• Calculate the force on a current-carrying conductor.
• Define magnetic flux density; the unit tesla.</t>
  </si>
  <si>
    <t>Determining the magnetic flux density between the poles of a magnet</t>
  </si>
  <si>
    <t>• Determine the uniform magnetic flux density between the poles of a magnet using a current-carrying wire and digital balance</t>
  </si>
  <si>
    <t>Charged particles in magnetic fields</t>
  </si>
  <si>
    <t xml:space="preserve">• Identify the force on a charged particle in a magnetic field as being perpendicular to its direction of morion. 
• Describe the motion of charged particles in a magnetic field by using circular orbits.
• Calculate the characteristics (radius, velocity, etc) of a moving charged particle in a magnetic field. 
• Describe how a velocity selector can be created by charged particles moving through a region with electric and magnetic fields. </t>
  </si>
  <si>
    <t>Electromagnetic induction</t>
  </si>
  <si>
    <t>• Describe magnetic flux with reference to magnetic field lines. 
• Define magnetic flux and magnetic flux linkage.</t>
  </si>
  <si>
    <t>Faraday's Law and Lenz's Law 1</t>
  </si>
  <si>
    <t>• Describe Faraday’s law of electromagnetic induction and Lenz’s law
• Define e.m.f. as the − rate of change of magnetic flux T (Nz) linkage
• Observe a simple a.c. generator and describe its behaviour with reference to magnetic flux.
• Describe, with reference to Faraday's Law and Lenz's Law, the e.m.f. enduced by dropping a magnet through a solenoid coil. 
• Investigate magnetic flux using search coils.</t>
  </si>
  <si>
    <t>Faraday's Law and Lenz's Law 2</t>
  </si>
  <si>
    <t>Transformers</t>
  </si>
  <si>
    <t xml:space="preserve">• Describe how a simple laminated iron-cored transformer with reference to electromagnetism.
• Investigate simple iron-cored transformers, changing variables like number of coils and material of wire. </t>
  </si>
  <si>
    <t>PAG 11.3: Determining the magnetic field of a magnet</t>
  </si>
  <si>
    <t>• Devise and perform a method to determine the magnetic flux density of a magnet.</t>
  </si>
  <si>
    <t>M6 C23 10</t>
  </si>
  <si>
    <t>M6 C23 12</t>
  </si>
  <si>
    <t>M6 C23 13</t>
  </si>
  <si>
    <t>M6 C23 14</t>
  </si>
  <si>
    <t>M6 Particle physics</t>
  </si>
  <si>
    <t>Alpha particle scattering experiment</t>
  </si>
  <si>
    <t>• Discuss how Rutherford's experiment provided evidence of a small charged nucleus and how it lead to the current model of the atom. 
• Describe the process of the alpha-particle experiment. 
• Describe the simple nuclear model of the atom; protons, neutrons and electrons
• Discuss how scientists come to conclusions in experiments throught their observations. 
[6.4.1a, 6.4.1b]</t>
  </si>
  <si>
    <t>The nucleus</t>
  </si>
  <si>
    <t>• Use and define the following terminology: proton number; nucleon number; isotopes; A notation Z X for the representation of nuclei
• Recall relative sizes of atom and nucleus.
• Recall mean densities of atoms and nuclei.
• Describe the properties of the strong nuclear force; short-range nature of the force; attractive to about 3 fm and repulsive below about 0.5 fm.
[6.4.1c, 6.4.1d, 6.4.1g]</t>
  </si>
  <si>
    <t>Antiparticles, hadrons, and leptons</t>
  </si>
  <si>
    <t>• Describe the basic structure of the standard model.
• Describe the classification of leptons and quarks.
• Describe how antiparticles work, and identify particle-antiparticle pairs.
[]</t>
  </si>
  <si>
    <t>Quarks</t>
  </si>
  <si>
    <t>• Describe hadrons in terms of their quark composition.
• Recall the quark composition of protons and neutrons.
• Recall the quark charges.
[]</t>
  </si>
  <si>
    <t>Beta decay</t>
  </si>
  <si>
    <t>• Describe beta decay via the quark model.
• Show conservation of charge in beta decay.</t>
  </si>
  <si>
    <t>M6 C24 07</t>
  </si>
  <si>
    <t>M6 C24 08</t>
  </si>
  <si>
    <t>M6 C24 09</t>
  </si>
  <si>
    <t>M6 Radioactivity</t>
  </si>
  <si>
    <t>Radioactivity</t>
  </si>
  <si>
    <t>• Discuss the spontaneous and random nature of radioactive decay
• Identify the three types of radioactivite decay
• Describe the three type of radioactive decay 
[]</t>
  </si>
  <si>
    <t>PAG 7.1: Investigating the random nature of radioactive decay</t>
  </si>
  <si>
    <t>• Take measurements to confirm the random nature of radioactive decay.
• Safely handle radioactive sources.</t>
  </si>
  <si>
    <t>Nuclear decay equations</t>
  </si>
  <si>
    <t>• Describe the three types of radioactive decay via nuclear equations
[]</t>
  </si>
  <si>
    <t>Half-life and activity</t>
  </si>
  <si>
    <t>• Define the activity of a source; decay constant m of an isotope; A = mN
• Define the half-life of an isotope
• Recall the exponential equations for the activity and N the number of undecayed nuclei
[]</t>
  </si>
  <si>
    <t>Modelling radioactive decay</t>
  </si>
  <si>
    <t>• Carry out graphical methods and spreadsheet modelling of radioactive decay</t>
  </si>
  <si>
    <t>Radioactive decay calculations</t>
  </si>
  <si>
    <t>• Simulate simulation of radioactive decay using dice and skittles.
• Link physical simulations to the exponential decay equations.</t>
  </si>
  <si>
    <t>Radioactive dating</t>
  </si>
  <si>
    <t>• Describe how carbon dating works.
• Apply radioactive decay equations to applications
•
[]</t>
  </si>
  <si>
    <t>M6 C25 10</t>
  </si>
  <si>
    <t>M6 C25 11</t>
  </si>
  <si>
    <t>M6 C25 12</t>
  </si>
  <si>
    <t>M6 Nuclear physics</t>
  </si>
  <si>
    <t>Einstein's mass-energy equation</t>
  </si>
  <si>
    <t>• Describe the law of conservation of energy and mass.
• Recall and apply Einstein's equation E = mc^2
• Link the conservation of energy and mass to particle-antiparticle annihilation and radioactive decay.
[]</t>
  </si>
  <si>
    <t>Binding energy</t>
  </si>
  <si>
    <t>• Define the terms mass defect; binding energy; binding energy per nucleon.
• Calculate the binding energy of nuclei and masses of nuclei.
• Use the binding energy per nucleon against nucleon number curve to describe energy changes in reactions
[]</t>
  </si>
  <si>
    <t>Nuclear Fission 1</t>
  </si>
  <si>
    <t>• Describe the process of induced nuclear fission.
• Describe the basic structure of a fission reactor; components fuel rods, control rods and moderator
•
[]</t>
  </si>
  <si>
    <t>Nuclear Fission 2</t>
  </si>
  <si>
    <t>Nuclear Fusion 1</t>
  </si>
  <si>
    <t>• Describe nuclear fusion; fusion reactions and temperature.
•
•
[]</t>
  </si>
  <si>
    <t>Nuclear Fusion 2</t>
  </si>
  <si>
    <t>M6 C26 08</t>
  </si>
  <si>
    <t>M6 C26 09</t>
  </si>
  <si>
    <t>M6 C26 10</t>
  </si>
  <si>
    <t>M6 Medical Physics</t>
  </si>
  <si>
    <t>X-rays</t>
  </si>
  <si>
    <t>• Describe the basic structure of an X-ray tube; components – heater (cathode), anode, target metal and high voltage supply
• Describe the production of X-ray photons from an X-ray tube.
• State the different X-ray attenuation mechanisms; simple scatter, photoelectric effect, Compton effect and pair production
• Describe the attenuation of X-rays.
• Explain the benefits of X-ray imaging with contrast media; barium and iodine</t>
  </si>
  <si>
    <t>Interaction of X-rays with matter</t>
  </si>
  <si>
    <t>CAT scans</t>
  </si>
  <si>
    <t>• Explain the process for a computerised axial tomography (CAT) scan; 
• State the components of a CAT scanner – rotating X-tube producing a thin fan-shaped X-ray beam, ring of detectors, computer software and display.
• Discuss the advantages of a CAT scan over an X-ray image.</t>
  </si>
  <si>
    <t>PET scans</t>
  </si>
  <si>
    <t>• Describe how positron emission tomography (PET) scans are taken; annihilation of positron–electron pairs; formation of image
• Discuss how diagnosis occurs using PET scanning.</t>
  </si>
  <si>
    <t>Ultrasound</t>
  </si>
  <si>
    <t>• Define ultrasound
• Describe the  piezoelectric effect and how it is used in ultrasounds
• Describes ultrasound A-scan and B-scan</t>
  </si>
  <si>
    <t>Acoustic impedance</t>
  </si>
  <si>
    <t>• Define acoustic impedance of a medium
• Describe reflection of ultrasound at a boundary
• Discuss impedance (acoustic) matching; special gel used in ultrasound scanning</t>
  </si>
  <si>
    <t>Doppler imaging</t>
  </si>
  <si>
    <t>• Describe the Doppler effect in ultrasound; speed of blood in the Tf 2v cos i patient; = for determining the speed v f c of blood.
• 
•</t>
  </si>
  <si>
    <t>Yr 12</t>
  </si>
  <si>
    <t>PAGs</t>
  </si>
  <si>
    <t>Experiment</t>
  </si>
  <si>
    <t>Comparing methods of determining g</t>
  </si>
  <si>
    <t>Determining Young's Modulus</t>
  </si>
  <si>
    <t>Determining resistivity of a materal</t>
  </si>
  <si>
    <t>Investigating circuits with more than one source of emf</t>
  </si>
  <si>
    <t>Determining frequency and amplitude of a wave using oscilloscopes</t>
  </si>
  <si>
    <t>Experiments with light</t>
  </si>
  <si>
    <t>Determining the Planck constant</t>
  </si>
  <si>
    <t>Detemining the specific heat capacity of a material</t>
  </si>
  <si>
    <t>Investigating the relationship between pressure and volume</t>
  </si>
  <si>
    <t>Investigate the factors affecting SHM</t>
  </si>
  <si>
    <t>Comparison of static and dynamic methods of determining spring constant</t>
  </si>
  <si>
    <t>Yr 13</t>
  </si>
  <si>
    <t>Determining the wavelength of light using a diffraction grating</t>
  </si>
  <si>
    <t>Capacitors in series and parallel</t>
  </si>
  <si>
    <t xml:space="preserve">Investigating factors affecting the capacitance of a capacitor </t>
  </si>
  <si>
    <t>Determining the magnetic field of a magnet</t>
  </si>
  <si>
    <t>Investigating the random nature of radioactive decay</t>
  </si>
  <si>
    <t>Investigating the absorption of alpha, beta, and gamma radiation by appropriate materials</t>
  </si>
  <si>
    <t>ELP notes</t>
  </si>
  <si>
    <t>Padlet link</t>
  </si>
  <si>
    <t>Sharepoint link</t>
  </si>
  <si>
    <t>Skills</t>
  </si>
  <si>
    <t>Notetaking and language</t>
  </si>
  <si>
    <t>• Use the Cornell Notes technique to create class notes.
• Define key command words used in A-level Physics.
• Reflect on the use of imagery/graphics to help communicate ideas (dual coding).</t>
  </si>
  <si>
    <t>Foundations of physics</t>
  </si>
  <si>
    <t>Masterclass Quantities and units</t>
  </si>
  <si>
    <t>National Physical Laboratory Masterclass - looking at the importance of units and quantities in physics. Ideally would cover these LOs:
• Define physical quantities as having a numerical value and a unit.
• Recall the SI base units and the units listed in the specification.</t>
  </si>
  <si>
    <t>Adding vectors and Resolving vectors</t>
  </si>
  <si>
    <t>• Calculate the sum of two coplanar vectors using a scale drawing.
• Calculate the sum of two coplanar vectors using cosine and sine rules.
• Resolving vectors into perpendicular components.
[2.3.1c, 2.3.1d, M0.6, M4.5]</t>
  </si>
  <si>
    <t>Non-perpendicular vectors</t>
  </si>
  <si>
    <t>• Use a range of techniques to add non-perpendicular vectors.
• Subtract perpendicular and non-perpendicular vectors.</t>
  </si>
  <si>
    <t>Making measurements 1</t>
  </si>
  <si>
    <t>Making measurements 2</t>
  </si>
  <si>
    <t>Making measurements 3</t>
  </si>
  <si>
    <t>Making measurements 4</t>
  </si>
  <si>
    <t>Making measurements 5</t>
  </si>
  <si>
    <t>Making measurements 6</t>
  </si>
  <si>
    <t>Making measurements 7</t>
  </si>
  <si>
    <t>• Solve complex problems relating to the uncertainty of measurements.</t>
  </si>
  <si>
    <t>Revision skills</t>
  </si>
  <si>
    <t>• Describe and compare a variety of revision and learning techniques.
• Describe the "forgetting curve" and the importance of spaced, interleaved retrieval practice.
• Identify a number of study techniques to try out over the break.</t>
  </si>
  <si>
    <t>Scientific Literacy (PAG 12)</t>
  </si>
  <si>
    <t>• Identify different types of scientific writing (lab report, essay, journal article, science communication, teaching).
• Decide what writing style is appropriate for a situation.
• Analyse a higher level scientific text (journal article) to comprehend its meaning.</t>
  </si>
  <si>
    <t>• Construct references and a bibliography accurately. 
• Plan the structure of a scientific essay.</t>
  </si>
  <si>
    <t>Motion</t>
  </si>
  <si>
    <t>Acceleration</t>
  </si>
  <si>
    <t>• Define acceleration.
• Use velocity-time graphs to determine acceleration.</t>
  </si>
  <si>
    <t>Displacement from velocity-time graphs</t>
  </si>
  <si>
    <t>• Use velocity-time graphs to determine displacement (using geometry or counting square).</t>
  </si>
  <si>
    <t>Projectile motion</t>
  </si>
  <si>
    <t>Forces</t>
  </si>
  <si>
    <t>Force, mass, and weight</t>
  </si>
  <si>
    <t>• Recall that net force = mass × acceleration; F = ma.
• Define the newton.
• Distinguish between mass and weight and describe the difference.
• Define weight; W = mg.
• Define the centre of mass/gravity of an object.
[3.2.1a, 3.2.1b, 3.2.1c, 3.2.1d]</t>
  </si>
  <si>
    <t>Centre of mass</t>
  </si>
  <si>
    <t>• Discuss the boundary conditions for when the centre of mass is no longer the centre of gravity of an object.
• Use a plumbline to determine the center of gravity of an object.
[3.2.3d]</t>
  </si>
  <si>
    <t>Energy</t>
  </si>
  <si>
    <t>Work done and energy</t>
  </si>
  <si>
    <t>• Define work done = force x distance moved in direction of force; W =Fxcosθ.
• Define the joule. 
• Recall that work done = energy transferred.
[3.3.1a, 3.3.1b, 3.3.1e]</t>
  </si>
  <si>
    <t>Conservation of energy</t>
  </si>
  <si>
    <t>• Recall and describe the principle of conservation of energy.
• Discuss some of the different possible stores of energy.
• Discuss transfers of energy, and how this relates to conservation of energy (total initial E = total final E).
[3.3.1c, 3.3.1d]</t>
  </si>
  <si>
    <t>Materials</t>
  </si>
  <si>
    <t>Springs and Hooke's Law</t>
  </si>
  <si>
    <t>• Define tensile forces as ones produced by extension, and compressive forces as ones produced by compression.
• Define tensile deformation as when tensile forces are applies, and compressive deformation as when compressive forces are applied. 
• Read a force-extension graph and identify plastic and elastic regions.
• Recall and apply Hooke's Law; F = kx below the elastic limit.
• Recall that k is the force constant and is a measure of stiffness of a spring.
• Calculate the force constant of a spring from the gradient of force-extension graph.
[3.4.1]</t>
  </si>
  <si>
    <t>Masterclass - material science</t>
  </si>
  <si>
    <t>Session with materials science department of a company like Rolls Royce or similar</t>
  </si>
  <si>
    <t>Newton's Laws of Motion</t>
  </si>
  <si>
    <t>Electricity: charge and current</t>
  </si>
  <si>
    <t>Current and charge</t>
  </si>
  <si>
    <t>• Discuss the nature of electric charge.
• Recall the value of e.
• Define the net charge on a particle or an object is quantised and a multiple of e.
[4.1.1c, 4.1.1d]</t>
  </si>
  <si>
    <t>Moving charges</t>
  </si>
  <si>
    <t>• Define electric current as rate of flow of charge.
• Define the unit coulomb.
• Define current as the movement of electrons in metals and movement of ions in electrolytes. 
• Recall directions of conventional current and electron flow.
[4.1.1a, 4.1.1b, 4.1.1e, 4.1.1f]</t>
  </si>
  <si>
    <t>Electricity: energy, power, and resistance</t>
  </si>
  <si>
    <t>Circuit symbols</t>
  </si>
  <si>
    <t>• Recall and draw all circuit symbols.
• Recal the rules and conventions for drawing circuits.
• Draw a circuit based off a written narrative.
[4.2.1a, 4.2.b]</t>
  </si>
  <si>
    <t>Potential difference and electromotive force</t>
  </si>
  <si>
    <t>• Define potential difference (p.d.), electromotive force (e.m.f.) and the unit volt.
• Discusss the differences between emf and pd, focussing on energy transfer.
• Recall and apply the equations for energy transfer; W = VQ; W = εQ .
[4.2.2a, 4.2.2b, 4.2.2c, 4.2.2d]</t>
  </si>
  <si>
    <t>Electrical energy and power</t>
  </si>
  <si>
    <t>• Derive and apply the different power equations. 
• Calculate energy transferred using W = Pt = VIt.
[4.2.5a, 4.2.5b, 4.2.5c]</t>
  </si>
  <si>
    <t>Paying for electricity</t>
  </si>
  <si>
    <t>• Define and use the kilowatt-hour (kW h).
• Calculate the cost of energy using the kWh.</t>
  </si>
  <si>
    <t>Electricity: electrical circuits</t>
  </si>
  <si>
    <t>Waves: progressive and electromagnetic</t>
  </si>
  <si>
    <t>Reflection and refraction</t>
  </si>
  <si>
    <t>Diffraction and polarisation</t>
  </si>
  <si>
    <t>• Describe and explain the processes of reflection, refraction, polarisation and diffraction of all waves.  
• Describe techniques and procedures used to observe polarising effects using microwaves and light[4.4.1f]</t>
  </si>
  <si>
    <t>Electromagnetic waves</t>
  </si>
  <si>
    <t>• Describe the electromagnetic spectrum and properties of electromagnetic waves. 
• Recall the orders of magnitude of wavelengths of the principal radiations from radio waves to gamma rays.
[4.4.2a, 4.4.2b, 4.4.2c]</t>
  </si>
  <si>
    <t>Polarisation of electromagnetic waves</t>
  </si>
  <si>
    <t>• Describe the polarisation of EM waves and plane polarisation.
• Plan and perform experiments to confirm polarisation of microwaves.
[4.4.2a, 4.4.2b, 4.4.2c]</t>
  </si>
  <si>
    <t>• Describe the refraction of light referring to Snell's Law.
• Define refractive index.
• Define the critical angle and total internal reflection
[4.4.2d, 4.4.2e]</t>
  </si>
  <si>
    <t>• Describe techniques and procedures used to investigate refraction and total internal reflection of light using ray boxes, including transparent rectangular and semi-circular blocks
[4.4.2d]</t>
  </si>
  <si>
    <t>Waves: superposition</t>
  </si>
  <si>
    <t>Quantum Physics</t>
  </si>
  <si>
    <t>Masterclass</t>
  </si>
  <si>
    <t>Maserclass about quantum computing</t>
  </si>
  <si>
    <t>Astrophysics</t>
  </si>
  <si>
    <t>Cosmology</t>
  </si>
  <si>
    <t>Dark matter masterclass</t>
  </si>
  <si>
    <t>Masterclass on the structure of the universe or similar from Royal Observatory Greenwich</t>
  </si>
  <si>
    <t>Thermal Physics</t>
  </si>
  <si>
    <t>Ideal Gases</t>
  </si>
  <si>
    <t>Circular Motion</t>
  </si>
  <si>
    <t>Oscillations</t>
  </si>
  <si>
    <t>Gravitational fields</t>
  </si>
  <si>
    <t>• practice gravity questions
[]</t>
  </si>
  <si>
    <t xml:space="preserve">PAG 9.3 Investigating factors affecting the capacitance of a capacitor </t>
  </si>
  <si>
    <t>• Investigate the factors which affect the capacitace of parallel plate capacitors.</t>
  </si>
  <si>
    <t>Magnetic fields</t>
  </si>
  <si>
    <t>Faraday's Law and Lenz's Law</t>
  </si>
  <si>
    <t>• Devise and perform a method to determine the magnetic flux densty of a magnet.</t>
  </si>
  <si>
    <t>Particle physics</t>
  </si>
  <si>
    <t>Masterclass - virtual tour of ATLAS</t>
  </si>
  <si>
    <t>Virtual tour of ATLAS at CERN to link in with particle physics.</t>
  </si>
  <si>
    <t>PAG 7.2: Investigating the absorption of alpha, beta, and gamma radiation by appropriate materials</t>
  </si>
  <si>
    <t>• Take measurements to determine absorption of radioactive emissions by various materials.
• Safely handle radioactive sources.</t>
  </si>
  <si>
    <t>• Describe how carbon dating works.
•
•
[]</t>
  </si>
  <si>
    <t>Nuclear physics</t>
  </si>
  <si>
    <t>Nuclear Fission</t>
  </si>
  <si>
    <t>Nuclear Fusion</t>
  </si>
  <si>
    <t>Medical Physics</t>
  </si>
  <si>
    <t>• State the different X-ray attenuation mechanisms; simple scatter, photoelectric effect, Compton effect and pair production
• Describe the attenuation of X-rays.
• Explain the benefits of X-ray imaging with contrast media; barium and iodine</t>
  </si>
  <si>
    <t>Medical tracers &amp; the gamma camer</t>
  </si>
  <si>
    <t>• Describe how medical tracers are use; technetium–99m and fluorine–18
• Describe how a gamma camera takes an image; 
• State the components of a gamma camera – collimator, scintillator, photomultiplier tubes, computer and display; formation of image
• Discuss how diagnosis occurs using gamma camera.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</si>
</sst>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Arial"/>
    </font>
    <font>
      <b/>
      <sz val="14"/>
      <color theme="0"/>
      <name val="Roboto"/>
    </font>
    <font>
      <sz val="11"/>
      <name val="Arial"/>
    </font>
    <font>
      <b/>
      <sz val="12"/>
      <color theme="1"/>
      <name val="Roboto"/>
    </font>
    <font>
      <sz val="11"/>
      <color rgb="FF000000"/>
      <name val="Roboto"/>
    </font>
    <font>
      <b/>
      <sz val="12"/>
      <color rgb="FF000000"/>
      <name val="Roboto"/>
    </font>
    <font>
      <sz val="11"/>
      <color theme="1"/>
      <name val="Roboto"/>
    </font>
    <font>
      <u/>
      <sz val="11"/>
      <color theme="10"/>
      <name val="Roboto"/>
    </font>
    <font>
      <sz val="12"/>
      <color theme="1"/>
      <name val="Roboto"/>
    </font>
    <font>
      <sz val="12"/>
      <color rgb="FFFFFFFF"/>
      <name val="Roboto"/>
    </font>
    <font>
      <sz val="12"/>
      <color theme="1"/>
      <name val="Calibri"/>
    </font>
    <font>
      <sz val="12"/>
      <color rgb="FF000000"/>
      <name val="Roboto"/>
    </font>
    <font>
      <sz val="10"/>
      <color theme="1"/>
      <name val="Roboto"/>
      <family val="2"/>
      <scheme val="minor"/>
    </font>
    <font>
      <sz val="12"/>
      <color theme="0"/>
      <name val="Roboto"/>
      <family val="2"/>
      <scheme val="minor"/>
    </font>
    <font>
      <b/>
      <sz val="20"/>
      <color theme="1"/>
      <name val="Arial"/>
    </font>
    <font>
      <sz val="12"/>
      <color theme="1"/>
      <name val="Roboto"/>
      <family val="2"/>
      <scheme val="minor"/>
    </font>
    <font>
      <sz val="12"/>
      <color rgb="FF000000"/>
      <name val="Roboto"/>
      <family val="2"/>
      <scheme val="minor"/>
    </font>
    <font>
      <sz val="22"/>
      <color theme="1"/>
      <name val="Roboto"/>
      <family val="2"/>
      <scheme val="minor"/>
    </font>
    <font>
      <b/>
      <sz val="12"/>
      <color theme="0"/>
      <name val="Roboto"/>
      <family val="2"/>
      <scheme val="minor"/>
    </font>
    <font>
      <sz val="10"/>
      <color rgb="FF000000"/>
      <name val="Calibri (Body)"/>
    </font>
    <font>
      <b/>
      <sz val="12"/>
      <color rgb="FF000000"/>
      <name val="Calibri (Body)"/>
    </font>
    <font>
      <sz val="12"/>
      <color rgb="FF000000"/>
      <name val="Calibri"/>
      <family val="2"/>
    </font>
    <font>
      <sz val="10"/>
      <color rgb="FF000000"/>
      <name val="Calibri"/>
      <family val="2"/>
    </font>
    <font>
      <sz val="10"/>
      <color rgb="FFFFFFFF"/>
      <name val="Calibri"/>
      <family val="2"/>
    </font>
    <font>
      <sz val="10"/>
      <name val="Calibri"/>
      <family val="2"/>
    </font>
    <font>
      <u/>
      <sz val="12"/>
      <color rgb="FF0563C1"/>
      <name val="Calibri"/>
      <family val="2"/>
    </font>
    <font>
      <sz val="9"/>
      <color rgb="FFFFFFFF"/>
      <name val="Calibri"/>
      <family val="2"/>
    </font>
    <font>
      <sz val="11"/>
      <color rgb="FF000000"/>
      <name val="Calibri"/>
      <family val="2"/>
    </font>
    <font>
      <sz val="11"/>
      <color rgb="FFFFFFFF"/>
      <name val="Calibri"/>
      <family val="2"/>
    </font>
    <font>
      <sz val="11"/>
      <name val="Calibri"/>
      <family val="2"/>
    </font>
    <font>
      <sz val="11"/>
      <color rgb="FF000000"/>
      <name val="Calibri (Body)"/>
    </font>
    <font>
      <sz val="9"/>
      <color theme="1"/>
      <name val="Arial"/>
    </font>
    <font>
      <sz val="10"/>
      <color rgb="FF000000"/>
      <name val="Arial"/>
    </font>
    <font>
      <i/>
      <sz val="12"/>
      <color theme="1"/>
      <name val="Roboto"/>
      <family val="2"/>
      <scheme val="minor"/>
    </font>
    <font>
      <b/>
      <sz val="12"/>
      <color theme="1"/>
      <name val="Roboto"/>
      <scheme val="minor"/>
    </font>
    <font>
      <sz val="11"/>
      <color theme="1"/>
      <name val="Roboto"/>
      <scheme val="minor"/>
    </font>
    <font>
      <sz val="12"/>
      <color rgb="FF000000"/>
      <name val="Roboto"/>
      <scheme val="minor"/>
    </font>
    <font>
      <sz val="11"/>
      <color rgb="FF000000"/>
      <name val="Roboto"/>
      <charset val="1"/>
    </font>
    <font>
      <sz val="12"/>
      <color theme="1"/>
      <name val="Roboto"/>
      <scheme val="minor"/>
    </font>
    <font>
      <sz val="11"/>
      <color rgb="FF000000"/>
      <name val="Roboto"/>
      <scheme val="minor"/>
    </font>
    <font>
      <sz val="12"/>
      <color theme="0"/>
      <name val="Roboto"/>
      <scheme val="minor"/>
    </font>
    <font>
      <sz val="12"/>
      <name val="Roboto"/>
      <scheme val="minor"/>
    </font>
    <font>
      <sz val="12"/>
      <color rgb="FFFFFFFF"/>
      <name val="Roboto"/>
      <scheme val="minor"/>
    </font>
    <font>
      <sz val="11"/>
      <color theme="0"/>
      <name val="Calibri"/>
      <family val="2"/>
    </font>
    <font>
      <b/>
      <sz val="11"/>
      <color theme="0"/>
      <name val="Calibri"/>
      <family val="2"/>
    </font>
  </fonts>
  <fills count="57">
    <fill>
      <patternFill patternType="none"/>
    </fill>
    <fill>
      <patternFill patternType="gray125"/>
    </fill>
    <fill>
      <patternFill patternType="solid">
        <fgColor rgb="FF7F7F7F"/>
        <bgColor rgb="FF7F7F7F"/>
      </patternFill>
    </fill>
    <fill>
      <patternFill patternType="solid">
        <fgColor rgb="FFD0CECE"/>
        <bgColor rgb="FFD0CECE"/>
      </patternFill>
    </fill>
    <fill>
      <patternFill patternType="solid">
        <fgColor rgb="FFEDEDED"/>
        <bgColor rgb="FFEDEDED"/>
      </patternFill>
    </fill>
    <fill>
      <patternFill patternType="solid">
        <fgColor rgb="FF92D050"/>
        <bgColor rgb="FF92D050"/>
      </patternFill>
    </fill>
    <fill>
      <patternFill patternType="solid">
        <fgColor rgb="FF00B050"/>
        <bgColor rgb="FF00B050"/>
      </patternFill>
    </fill>
    <fill>
      <patternFill patternType="solid">
        <fgColor rgb="FFC00000"/>
        <bgColor rgb="FFC00000"/>
      </patternFill>
    </fill>
    <fill>
      <patternFill patternType="solid">
        <fgColor rgb="FFE2EFDA"/>
        <bgColor rgb="FFE2EFDA"/>
      </patternFill>
    </fill>
    <fill>
      <patternFill patternType="solid">
        <fgColor rgb="FFFFE699"/>
        <bgColor rgb="FFFFE699"/>
      </patternFill>
    </fill>
    <fill>
      <patternFill patternType="solid">
        <fgColor rgb="FFFFFF00"/>
        <bgColor rgb="FFFFFF00"/>
      </patternFill>
    </fill>
    <fill>
      <patternFill patternType="solid">
        <fgColor rgb="FF00B0F0"/>
        <bgColor rgb="FF00B0F0"/>
      </patternFill>
    </fill>
    <fill>
      <patternFill patternType="solid">
        <fgColor rgb="FFB4C6E7"/>
        <bgColor rgb="FFB4C6E7"/>
      </patternFill>
    </fill>
    <fill>
      <patternFill patternType="solid">
        <fgColor rgb="FF0070C0"/>
        <bgColor rgb="FF0070C0"/>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theme="0" tint="-0.249977111117893"/>
        <bgColor rgb="FFAEAAAA"/>
      </patternFill>
    </fill>
    <fill>
      <patternFill patternType="solid">
        <fgColor theme="0" tint="-0.249977111117893"/>
        <bgColor rgb="FFC9C9C9"/>
      </patternFill>
    </fill>
    <fill>
      <patternFill patternType="solid">
        <fgColor theme="9"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1" tint="0.499984740745262"/>
        <bgColor indexed="64"/>
      </patternFill>
    </fill>
    <fill>
      <patternFill patternType="solid">
        <fgColor rgb="FFFF0000"/>
        <bgColor rgb="FF000000"/>
      </patternFill>
    </fill>
    <fill>
      <patternFill patternType="solid">
        <fgColor theme="1"/>
        <bgColor indexed="64"/>
      </patternFill>
    </fill>
    <fill>
      <patternFill patternType="solid">
        <fgColor rgb="FF92D050"/>
        <bgColor rgb="FF000000"/>
      </patternFill>
    </fill>
    <fill>
      <patternFill patternType="solid">
        <fgColor rgb="FF8FE5F2"/>
        <bgColor rgb="FF000000"/>
      </patternFill>
    </fill>
    <fill>
      <patternFill patternType="solid">
        <fgColor rgb="FFFFC8FB"/>
        <bgColor indexed="64"/>
      </patternFill>
    </fill>
    <fill>
      <patternFill patternType="solid">
        <fgColor rgb="FF7030A0"/>
        <bgColor rgb="FF000000"/>
      </patternFill>
    </fill>
    <fill>
      <patternFill patternType="solid">
        <fgColor theme="8" tint="0.59999389629810485"/>
        <bgColor indexed="64"/>
      </patternFill>
    </fill>
    <fill>
      <patternFill patternType="solid">
        <fgColor rgb="FFFCE4D6"/>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78256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7" tint="0.39997558519241921"/>
        <bgColor indexed="64"/>
      </patternFill>
    </fill>
    <fill>
      <patternFill patternType="solid">
        <fgColor rgb="FFE2EFDA"/>
        <bgColor rgb="FF000000"/>
      </patternFill>
    </fill>
    <fill>
      <patternFill patternType="solid">
        <fgColor theme="7" tint="-0.249977111117893"/>
        <bgColor indexed="64"/>
      </patternFill>
    </fill>
    <fill>
      <patternFill patternType="solid">
        <fgColor rgb="FFC6E0B4"/>
        <bgColor rgb="FF000000"/>
      </patternFill>
    </fill>
    <fill>
      <patternFill patternType="solid">
        <fgColor rgb="FF00B0F0"/>
        <bgColor indexed="64"/>
      </patternFill>
    </fill>
    <fill>
      <patternFill patternType="solid">
        <fgColor theme="7" tint="0.59999389629810485"/>
        <bgColor indexed="64"/>
      </patternFill>
    </fill>
    <fill>
      <patternFill patternType="solid">
        <fgColor rgb="FF305496"/>
        <bgColor rgb="FF000000"/>
      </patternFill>
    </fill>
    <fill>
      <patternFill patternType="solid">
        <fgColor theme="8" tint="0.39997558519241921"/>
        <bgColor indexed="64"/>
      </patternFill>
    </fill>
    <fill>
      <patternFill patternType="solid">
        <fgColor rgb="FF808080"/>
        <bgColor rgb="FF000000"/>
      </patternFill>
    </fill>
    <fill>
      <patternFill patternType="solid">
        <fgColor rgb="FFFFC000"/>
        <bgColor rgb="FF000000"/>
      </patternFill>
    </fill>
    <fill>
      <patternFill patternType="solid">
        <fgColor theme="9" tint="0.39997558519241921"/>
        <bgColor indexed="64"/>
      </patternFill>
    </fill>
    <fill>
      <patternFill patternType="solid">
        <fgColor rgb="FFFF0000"/>
        <bgColor indexed="64"/>
      </patternFill>
    </fill>
    <fill>
      <patternFill patternType="solid">
        <fgColor theme="8" tint="-0.249977111117893"/>
        <bgColor indexed="64"/>
      </patternFill>
    </fill>
    <fill>
      <patternFill patternType="solid">
        <fgColor rgb="FFB4C6E7"/>
        <bgColor indexed="64"/>
      </patternFill>
    </fill>
    <fill>
      <patternFill patternType="solid">
        <fgColor rgb="FFE82020"/>
        <bgColor indexed="64"/>
      </patternFill>
    </fill>
    <fill>
      <patternFill patternType="solid">
        <fgColor rgb="FFC65911"/>
        <bgColor indexed="64"/>
      </patternFill>
    </fill>
    <fill>
      <patternFill patternType="solid">
        <fgColor rgb="FFE2EFDA"/>
        <bgColor indexed="64"/>
      </patternFill>
    </fill>
    <fill>
      <patternFill patternType="solid">
        <fgColor rgb="FFBDD7EE"/>
        <bgColor indexed="64"/>
      </patternFill>
    </fill>
  </fills>
  <borders count="46">
    <border>
      <left/>
      <right/>
      <top/>
      <bottom/>
      <diagonal/>
    </border>
    <border>
      <left style="thin">
        <color rgb="FF444444"/>
      </left>
      <right/>
      <top style="thin">
        <color rgb="FF444444"/>
      </top>
      <bottom style="thin">
        <color rgb="FF444444"/>
      </bottom>
      <diagonal/>
    </border>
    <border>
      <left/>
      <right style="thin">
        <color rgb="FF444444"/>
      </right>
      <top style="thin">
        <color rgb="FF444444"/>
      </top>
      <bottom style="thin">
        <color rgb="FF444444"/>
      </bottom>
      <diagonal/>
    </border>
    <border>
      <left style="thin">
        <color rgb="FF444444"/>
      </left>
      <right style="thin">
        <color rgb="FF444444"/>
      </right>
      <top style="thin">
        <color rgb="FF444444"/>
      </top>
      <bottom style="thin">
        <color rgb="FF44444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thick">
        <color indexed="64"/>
      </top>
      <bottom style="thick">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style="thick">
        <color rgb="FF000000"/>
      </right>
      <top style="thick">
        <color rgb="FF000000"/>
      </top>
      <bottom/>
      <diagonal/>
    </border>
    <border>
      <left/>
      <right/>
      <top style="thick">
        <color rgb="FF000000"/>
      </top>
      <bottom style="thin">
        <color rgb="FF000000"/>
      </bottom>
      <diagonal/>
    </border>
    <border>
      <left style="thick">
        <color rgb="FF000000"/>
      </left>
      <right style="thick">
        <color rgb="FF000000"/>
      </right>
      <top/>
      <bottom/>
      <diagonal/>
    </border>
    <border>
      <left style="medium">
        <color rgb="FF000000"/>
      </left>
      <right style="medium">
        <color rgb="FF000000"/>
      </right>
      <top/>
      <bottom style="thin">
        <color rgb="FF000000"/>
      </bottom>
      <diagonal/>
    </border>
    <border>
      <left style="thick">
        <color rgb="FF000000"/>
      </left>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style="thick">
        <color rgb="FF000000"/>
      </left>
      <right style="thick">
        <color rgb="FF000000"/>
      </right>
      <top/>
      <bottom style="thick">
        <color rgb="FF000000"/>
      </bottom>
      <diagonal/>
    </border>
    <border>
      <left/>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medium">
        <color rgb="FF000000"/>
      </right>
      <top style="thick">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style="thick">
        <color rgb="FF000000"/>
      </left>
      <right style="thick">
        <color rgb="FF000000"/>
      </right>
      <top style="thick">
        <color rgb="FF000000"/>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thin">
        <color rgb="FF000000"/>
      </top>
      <bottom style="thick">
        <color rgb="FF000000"/>
      </bottom>
      <diagonal/>
    </border>
    <border>
      <left style="thin">
        <color rgb="FF000000"/>
      </left>
      <right/>
      <top style="thin">
        <color rgb="FF000000"/>
      </top>
      <bottom/>
      <diagonal/>
    </border>
  </borders>
  <cellStyleXfs count="2">
    <xf numFmtId="0" fontId="0" fillId="0" borderId="0"/>
    <xf numFmtId="0" fontId="15" fillId="0" borderId="6"/>
  </cellStyleXfs>
  <cellXfs count="293">
    <xf numFmtId="0" fontId="0" fillId="0" borderId="0" xfId="0"/>
    <xf numFmtId="0" fontId="3" fillId="3" borderId="3" xfId="0" applyFont="1" applyFill="1" applyBorder="1" applyAlignment="1">
      <alignment vertical="top"/>
    </xf>
    <xf numFmtId="0" fontId="4" fillId="0" borderId="3" xfId="0" applyFont="1" applyBorder="1" applyAlignment="1">
      <alignment vertical="top" wrapText="1"/>
    </xf>
    <xf numFmtId="0" fontId="5" fillId="3" borderId="3" xfId="0" applyFont="1" applyFill="1" applyBorder="1" applyAlignment="1">
      <alignment vertical="top" wrapText="1"/>
    </xf>
    <xf numFmtId="0" fontId="4" fillId="0" borderId="3" xfId="0" applyFont="1" applyBorder="1" applyAlignment="1">
      <alignment vertical="top"/>
    </xf>
    <xf numFmtId="0" fontId="6" fillId="0" borderId="3" xfId="0" applyFont="1" applyBorder="1" applyAlignment="1">
      <alignment horizontal="center" vertical="top" wrapText="1"/>
    </xf>
    <xf numFmtId="0" fontId="7" fillId="0" borderId="3" xfId="0" applyFont="1" applyBorder="1" applyAlignment="1">
      <alignment horizontal="center" vertical="top"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10" fillId="0" borderId="4" xfId="0" applyFont="1" applyBorder="1" applyAlignment="1">
      <alignment horizontal="center" vertical="center" textRotation="90"/>
    </xf>
    <xf numFmtId="0" fontId="10" fillId="0" borderId="7" xfId="0" applyFont="1" applyBorder="1" applyAlignment="1">
      <alignment horizontal="center" vertical="center" textRotation="90"/>
    </xf>
    <xf numFmtId="0" fontId="10" fillId="0" borderId="4" xfId="0" applyFont="1" applyBorder="1" applyAlignment="1">
      <alignment horizontal="center" vertical="center"/>
    </xf>
    <xf numFmtId="0" fontId="8" fillId="0" borderId="4" xfId="0" applyFont="1" applyBorder="1" applyAlignment="1">
      <alignment textRotation="255"/>
    </xf>
    <xf numFmtId="0" fontId="8" fillId="0" borderId="4" xfId="0" applyFont="1" applyBorder="1" applyAlignment="1">
      <alignment wrapText="1"/>
    </xf>
    <xf numFmtId="0" fontId="9" fillId="7" borderId="4" xfId="0" applyFont="1" applyFill="1" applyBorder="1" applyAlignment="1">
      <alignment horizontal="left" vertical="top" wrapText="1"/>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8" xfId="0" applyFont="1" applyBorder="1" applyAlignment="1">
      <alignment textRotation="255"/>
    </xf>
    <xf numFmtId="0" fontId="0" fillId="0" borderId="0" xfId="0" applyAlignment="1">
      <alignment wrapText="1"/>
    </xf>
    <xf numFmtId="0" fontId="0" fillId="0" borderId="11" xfId="0" applyBorder="1" applyAlignment="1">
      <alignment horizontal="center"/>
    </xf>
    <xf numFmtId="0" fontId="0" fillId="0" borderId="13" xfId="0" applyBorder="1" applyAlignment="1">
      <alignment horizontal="center"/>
    </xf>
    <xf numFmtId="0" fontId="0" fillId="15" borderId="15" xfId="0" applyFill="1" applyBorder="1" applyAlignment="1">
      <alignment horizontal="center"/>
    </xf>
    <xf numFmtId="0" fontId="0" fillId="15" borderId="16" xfId="0" applyFill="1" applyBorder="1"/>
    <xf numFmtId="0" fontId="8" fillId="0" borderId="4" xfId="0" applyFont="1" applyBorder="1" applyAlignment="1">
      <alignment horizontal="center" vertical="center" textRotation="255"/>
    </xf>
    <xf numFmtId="0" fontId="15" fillId="0" borderId="6" xfId="1"/>
    <xf numFmtId="0" fontId="15" fillId="0" borderId="10" xfId="1" applyBorder="1" applyAlignment="1">
      <alignment vertical="top"/>
    </xf>
    <xf numFmtId="0" fontId="15" fillId="0" borderId="9" xfId="1" applyBorder="1" applyAlignment="1">
      <alignment vertical="top"/>
    </xf>
    <xf numFmtId="0" fontId="15" fillId="20" borderId="9" xfId="1" applyFill="1" applyBorder="1" applyAlignment="1">
      <alignment vertical="top"/>
    </xf>
    <xf numFmtId="0" fontId="15" fillId="20" borderId="10" xfId="1" applyFill="1" applyBorder="1" applyAlignment="1">
      <alignment vertical="top"/>
    </xf>
    <xf numFmtId="0" fontId="15" fillId="0" borderId="4" xfId="1" applyBorder="1" applyAlignment="1">
      <alignment vertical="top" textRotation="255"/>
    </xf>
    <xf numFmtId="0" fontId="15" fillId="0" borderId="8" xfId="1" applyBorder="1" applyAlignment="1">
      <alignment vertical="top" textRotation="255"/>
    </xf>
    <xf numFmtId="0" fontId="15" fillId="0" borderId="4" xfId="1" applyBorder="1" applyAlignment="1">
      <alignment horizontal="center" vertical="top" textRotation="255"/>
    </xf>
    <xf numFmtId="0" fontId="15" fillId="0" borderId="4" xfId="1" applyBorder="1" applyAlignment="1">
      <alignment horizontal="center" vertical="top" wrapText="1"/>
    </xf>
    <xf numFmtId="0" fontId="15" fillId="0" borderId="4" xfId="1" applyBorder="1" applyAlignment="1">
      <alignment horizontal="center" vertical="top"/>
    </xf>
    <xf numFmtId="0" fontId="11" fillId="11" borderId="4" xfId="0" applyFont="1" applyFill="1" applyBorder="1" applyAlignment="1">
      <alignment horizontal="left" vertical="top" wrapText="1"/>
    </xf>
    <xf numFmtId="0" fontId="8" fillId="11" borderId="4" xfId="0" applyFont="1" applyFill="1" applyBorder="1" applyAlignment="1">
      <alignment horizontal="left" vertical="top" wrapText="1"/>
    </xf>
    <xf numFmtId="0" fontId="16" fillId="11" borderId="4" xfId="1" applyFont="1" applyFill="1" applyBorder="1" applyAlignment="1">
      <alignment horizontal="left" vertical="top" wrapText="1"/>
    </xf>
    <xf numFmtId="0" fontId="15" fillId="11" borderId="4" xfId="1" applyFill="1" applyBorder="1" applyAlignment="1">
      <alignment horizontal="left" vertical="top" wrapText="1"/>
    </xf>
    <xf numFmtId="0" fontId="8" fillId="0" borderId="4" xfId="0" applyFont="1" applyBorder="1" applyAlignment="1">
      <alignment horizontal="center" vertical="top" textRotation="255"/>
    </xf>
    <xf numFmtId="0" fontId="11" fillId="4" borderId="4" xfId="0" applyFont="1" applyFill="1" applyBorder="1" applyAlignment="1">
      <alignment horizontal="left" vertical="top" wrapText="1"/>
    </xf>
    <xf numFmtId="0" fontId="11" fillId="18" borderId="4" xfId="0" applyFont="1" applyFill="1" applyBorder="1" applyAlignment="1">
      <alignment horizontal="left" vertical="top" wrapText="1"/>
    </xf>
    <xf numFmtId="0" fontId="8" fillId="18" borderId="4" xfId="0" applyFont="1" applyFill="1" applyBorder="1" applyAlignment="1">
      <alignment horizontal="left" vertical="top" wrapText="1"/>
    </xf>
    <xf numFmtId="0" fontId="11" fillId="17" borderId="4" xfId="0" applyFont="1" applyFill="1" applyBorder="1" applyAlignment="1">
      <alignment horizontal="left" vertical="top" wrapText="1"/>
    </xf>
    <xf numFmtId="0" fontId="8" fillId="4" borderId="4" xfId="0" applyFont="1" applyFill="1" applyBorder="1" applyAlignment="1">
      <alignment horizontal="left" vertical="top" wrapText="1"/>
    </xf>
    <xf numFmtId="0" fontId="11" fillId="8" borderId="4" xfId="0" applyFont="1" applyFill="1" applyBorder="1" applyAlignment="1">
      <alignment horizontal="left" vertical="top" wrapText="1"/>
    </xf>
    <xf numFmtId="0" fontId="8" fillId="8"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8" fillId="5" borderId="4" xfId="0" applyFont="1" applyFill="1" applyBorder="1" applyAlignment="1">
      <alignment horizontal="left" vertical="top" wrapText="1"/>
    </xf>
    <xf numFmtId="0" fontId="11" fillId="6" borderId="4"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4" xfId="0" applyFont="1" applyFill="1" applyBorder="1" applyAlignment="1">
      <alignment horizontal="left" vertical="top"/>
    </xf>
    <xf numFmtId="0" fontId="11" fillId="9" borderId="4" xfId="0" applyFont="1" applyFill="1" applyBorder="1" applyAlignment="1">
      <alignment horizontal="left" vertical="top" wrapText="1"/>
    </xf>
    <xf numFmtId="0" fontId="8" fillId="9" borderId="4" xfId="0" applyFont="1" applyFill="1" applyBorder="1" applyAlignment="1">
      <alignment horizontal="left" vertical="top" wrapText="1"/>
    </xf>
    <xf numFmtId="0" fontId="11" fillId="10" borderId="4" xfId="0" applyFont="1" applyFill="1" applyBorder="1" applyAlignment="1">
      <alignment horizontal="left" vertical="top" wrapText="1"/>
    </xf>
    <xf numFmtId="0" fontId="8" fillId="10" borderId="4" xfId="0" applyFont="1" applyFill="1" applyBorder="1" applyAlignment="1">
      <alignment horizontal="left" vertical="top" wrapText="1"/>
    </xf>
    <xf numFmtId="0" fontId="11" fillId="12" borderId="4" xfId="0" applyFont="1" applyFill="1" applyBorder="1" applyAlignment="1">
      <alignment horizontal="left" vertical="top" wrapText="1"/>
    </xf>
    <xf numFmtId="0" fontId="8" fillId="12" borderId="4" xfId="0" applyFont="1" applyFill="1" applyBorder="1" applyAlignment="1">
      <alignment horizontal="left" vertical="top" wrapText="1"/>
    </xf>
    <xf numFmtId="0" fontId="11" fillId="13" borderId="4" xfId="0" applyFont="1" applyFill="1" applyBorder="1" applyAlignment="1">
      <alignment horizontal="left" vertical="top" wrapText="1"/>
    </xf>
    <xf numFmtId="0" fontId="8" fillId="13" borderId="4" xfId="0" applyFont="1" applyFill="1" applyBorder="1" applyAlignment="1">
      <alignment horizontal="left" vertical="top" wrapText="1"/>
    </xf>
    <xf numFmtId="0" fontId="10" fillId="0" borderId="7" xfId="0" applyFont="1" applyBorder="1" applyAlignment="1">
      <alignment horizontal="center" vertical="center"/>
    </xf>
    <xf numFmtId="0" fontId="0" fillId="0" borderId="6" xfId="0" applyBorder="1"/>
    <xf numFmtId="0" fontId="0" fillId="0" borderId="4" xfId="0" applyBorder="1" applyAlignment="1">
      <alignment wrapText="1"/>
    </xf>
    <xf numFmtId="0" fontId="0" fillId="0" borderId="12" xfId="0" applyBorder="1"/>
    <xf numFmtId="0" fontId="0" fillId="0" borderId="12" xfId="0" applyBorder="1" applyAlignment="1">
      <alignment horizontal="left"/>
    </xf>
    <xf numFmtId="0" fontId="0" fillId="0" borderId="14" xfId="0" applyBorder="1"/>
    <xf numFmtId="0" fontId="14" fillId="0" borderId="6" xfId="0" applyFont="1" applyBorder="1"/>
    <xf numFmtId="0" fontId="0" fillId="0" borderId="12" xfId="0" applyBorder="1" applyAlignment="1">
      <alignment horizontal="left" vertical="center"/>
    </xf>
    <xf numFmtId="0" fontId="0" fillId="0" borderId="12" xfId="0" applyBorder="1" applyAlignment="1">
      <alignment vertical="center"/>
    </xf>
    <xf numFmtId="0" fontId="0" fillId="15" borderId="15" xfId="0" applyFill="1" applyBorder="1" applyAlignment="1">
      <alignment horizontal="center" vertical="center"/>
    </xf>
    <xf numFmtId="0" fontId="0" fillId="0" borderId="11" xfId="0" applyBorder="1" applyAlignment="1">
      <alignment horizontal="center" vertical="center"/>
    </xf>
    <xf numFmtId="0" fontId="0" fillId="15" borderId="16" xfId="0" applyFill="1" applyBorder="1" applyAlignment="1">
      <alignment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6" xfId="0" applyBorder="1" applyAlignment="1">
      <alignment vertical="center"/>
    </xf>
    <xf numFmtId="0" fontId="14" fillId="0" borderId="6" xfId="0" applyFont="1" applyBorder="1" applyAlignment="1">
      <alignment vertical="center"/>
    </xf>
    <xf numFmtId="0" fontId="19" fillId="0" borderId="0" xfId="0" applyFont="1"/>
    <xf numFmtId="0" fontId="21" fillId="0" borderId="0" xfId="0" applyFont="1"/>
    <xf numFmtId="0" fontId="20" fillId="0" borderId="0" xfId="0" applyFont="1" applyAlignment="1">
      <alignment wrapText="1"/>
    </xf>
    <xf numFmtId="0" fontId="23" fillId="27" borderId="26" xfId="0" applyFont="1" applyFill="1" applyBorder="1" applyAlignment="1">
      <alignment wrapText="1"/>
    </xf>
    <xf numFmtId="0" fontId="23" fillId="27" borderId="24" xfId="0" applyFont="1" applyFill="1" applyBorder="1" applyAlignment="1">
      <alignment wrapText="1"/>
    </xf>
    <xf numFmtId="0" fontId="21" fillId="0" borderId="0" xfId="0" applyFont="1" applyAlignment="1">
      <alignment wrapText="1"/>
    </xf>
    <xf numFmtId="0" fontId="22" fillId="0" borderId="26" xfId="0" applyFont="1" applyBorder="1" applyAlignment="1">
      <alignment wrapText="1"/>
    </xf>
    <xf numFmtId="0" fontId="22" fillId="0" borderId="28" xfId="0" applyFont="1" applyBorder="1" applyAlignment="1">
      <alignment wrapText="1"/>
    </xf>
    <xf numFmtId="0" fontId="24" fillId="0" borderId="23" xfId="0" applyFont="1" applyBorder="1" applyAlignment="1">
      <alignment wrapText="1"/>
    </xf>
    <xf numFmtId="0" fontId="25" fillId="0" borderId="0" xfId="0" applyFont="1" applyAlignment="1">
      <alignment wrapText="1"/>
    </xf>
    <xf numFmtId="0" fontId="24" fillId="0" borderId="29" xfId="0" applyFont="1" applyBorder="1" applyAlignment="1">
      <alignment wrapText="1"/>
    </xf>
    <xf numFmtId="0" fontId="22" fillId="0" borderId="32" xfId="0" applyFont="1" applyBorder="1" applyAlignment="1">
      <alignment wrapText="1"/>
    </xf>
    <xf numFmtId="0" fontId="22" fillId="0" borderId="33" xfId="0" applyFont="1" applyBorder="1" applyAlignment="1">
      <alignment wrapText="1"/>
    </xf>
    <xf numFmtId="0" fontId="24" fillId="28" borderId="23" xfId="0" applyFont="1" applyFill="1" applyBorder="1" applyAlignment="1">
      <alignment wrapText="1"/>
    </xf>
    <xf numFmtId="0" fontId="22" fillId="28" borderId="23" xfId="0" applyFont="1" applyFill="1" applyBorder="1" applyAlignment="1">
      <alignment wrapText="1"/>
    </xf>
    <xf numFmtId="0" fontId="23" fillId="25" borderId="23" xfId="0" applyFont="1" applyFill="1" applyBorder="1" applyAlignment="1">
      <alignment wrapText="1"/>
    </xf>
    <xf numFmtId="0" fontId="23" fillId="0" borderId="28" xfId="0" applyFont="1" applyBorder="1" applyAlignment="1">
      <alignment wrapText="1"/>
    </xf>
    <xf numFmtId="0" fontId="24" fillId="29" borderId="23" xfId="0" applyFont="1" applyFill="1" applyBorder="1" applyAlignment="1">
      <alignment wrapText="1"/>
    </xf>
    <xf numFmtId="0" fontId="22" fillId="29" borderId="32" xfId="0" applyFont="1" applyFill="1" applyBorder="1" applyAlignment="1">
      <alignment wrapText="1"/>
    </xf>
    <xf numFmtId="0" fontId="22" fillId="29" borderId="33" xfId="0" applyFont="1" applyFill="1" applyBorder="1" applyAlignment="1">
      <alignment wrapText="1"/>
    </xf>
    <xf numFmtId="0" fontId="24" fillId="24" borderId="23" xfId="0" applyFont="1" applyFill="1" applyBorder="1" applyAlignment="1">
      <alignment wrapText="1"/>
    </xf>
    <xf numFmtId="0" fontId="24" fillId="24" borderId="28" xfId="0" applyFont="1" applyFill="1" applyBorder="1" applyAlignment="1">
      <alignment wrapText="1"/>
    </xf>
    <xf numFmtId="0" fontId="22" fillId="24" borderId="32" xfId="0" applyFont="1" applyFill="1" applyBorder="1" applyAlignment="1">
      <alignment wrapText="1"/>
    </xf>
    <xf numFmtId="0" fontId="22" fillId="24" borderId="33" xfId="0" applyFont="1" applyFill="1" applyBorder="1" applyAlignment="1">
      <alignment wrapText="1"/>
    </xf>
    <xf numFmtId="0" fontId="23" fillId="30" borderId="23" xfId="0" applyFont="1" applyFill="1" applyBorder="1" applyAlignment="1">
      <alignment wrapText="1"/>
    </xf>
    <xf numFmtId="0" fontId="24" fillId="30" borderId="23" xfId="0" applyFont="1" applyFill="1" applyBorder="1" applyAlignment="1">
      <alignment wrapText="1"/>
    </xf>
    <xf numFmtId="0" fontId="22" fillId="30" borderId="32" xfId="0" applyFont="1" applyFill="1" applyBorder="1" applyAlignment="1">
      <alignment wrapText="1"/>
    </xf>
    <xf numFmtId="0" fontId="23" fillId="0" borderId="23" xfId="0" applyFont="1" applyBorder="1" applyAlignment="1">
      <alignment wrapText="1"/>
    </xf>
    <xf numFmtId="0" fontId="22" fillId="24" borderId="23" xfId="0" applyFont="1" applyFill="1" applyBorder="1" applyAlignment="1">
      <alignment wrapText="1"/>
    </xf>
    <xf numFmtId="0" fontId="22" fillId="24" borderId="28" xfId="0" applyFont="1" applyFill="1" applyBorder="1" applyAlignment="1">
      <alignment wrapText="1"/>
    </xf>
    <xf numFmtId="0" fontId="23" fillId="27" borderId="34" xfId="0" applyFont="1" applyFill="1" applyBorder="1" applyAlignment="1">
      <alignment wrapText="1"/>
    </xf>
    <xf numFmtId="0" fontId="22" fillId="25" borderId="32" xfId="0" applyFont="1" applyFill="1" applyBorder="1" applyAlignment="1">
      <alignment wrapText="1"/>
    </xf>
    <xf numFmtId="0" fontId="24" fillId="0" borderId="21" xfId="0" applyFont="1" applyBorder="1" applyAlignment="1">
      <alignment wrapText="1"/>
    </xf>
    <xf numFmtId="0" fontId="22" fillId="0" borderId="23" xfId="0" applyFont="1" applyBorder="1" applyAlignment="1">
      <alignment wrapText="1"/>
    </xf>
    <xf numFmtId="0" fontId="23" fillId="27" borderId="32" xfId="0" applyFont="1" applyFill="1" applyBorder="1" applyAlignment="1">
      <alignment wrapText="1"/>
    </xf>
    <xf numFmtId="0" fontId="23" fillId="27" borderId="33" xfId="0" applyFont="1" applyFill="1" applyBorder="1" applyAlignment="1">
      <alignment wrapText="1"/>
    </xf>
    <xf numFmtId="0" fontId="23" fillId="0" borderId="32" xfId="0" applyFont="1" applyBorder="1" applyAlignment="1">
      <alignment wrapText="1"/>
    </xf>
    <xf numFmtId="0" fontId="23" fillId="27" borderId="23" xfId="0" applyFont="1" applyFill="1" applyBorder="1" applyAlignment="1">
      <alignment wrapText="1"/>
    </xf>
    <xf numFmtId="0" fontId="23" fillId="27" borderId="28" xfId="0" applyFont="1" applyFill="1" applyBorder="1" applyAlignment="1">
      <alignment wrapText="1"/>
    </xf>
    <xf numFmtId="0" fontId="23" fillId="0" borderId="36" xfId="0" applyFont="1" applyBorder="1" applyAlignment="1">
      <alignment wrapText="1"/>
    </xf>
    <xf numFmtId="0" fontId="0" fillId="0" borderId="37" xfId="0" applyBorder="1"/>
    <xf numFmtId="0" fontId="13" fillId="23" borderId="4" xfId="1" applyFont="1" applyFill="1" applyBorder="1" applyAlignment="1">
      <alignment vertical="top" wrapText="1"/>
    </xf>
    <xf numFmtId="0" fontId="18" fillId="16" borderId="4" xfId="1" applyFont="1" applyFill="1" applyBorder="1" applyAlignment="1">
      <alignment horizontal="left" vertical="top" wrapText="1"/>
    </xf>
    <xf numFmtId="0" fontId="15" fillId="0" borderId="4" xfId="1" applyBorder="1"/>
    <xf numFmtId="0" fontId="15" fillId="0" borderId="4" xfId="1" applyBorder="1" applyAlignment="1">
      <alignment horizontal="left" vertical="top"/>
    </xf>
    <xf numFmtId="0" fontId="15" fillId="0" borderId="4" xfId="1" applyBorder="1" applyAlignment="1">
      <alignment horizontal="left" vertical="top" wrapText="1"/>
    </xf>
    <xf numFmtId="0" fontId="15" fillId="20" borderId="4" xfId="1" applyFill="1" applyBorder="1" applyAlignment="1">
      <alignment horizontal="left" vertical="top"/>
    </xf>
    <xf numFmtId="0" fontId="15" fillId="0" borderId="4" xfId="1" applyBorder="1" applyAlignment="1">
      <alignment vertical="top"/>
    </xf>
    <xf numFmtId="0" fontId="15" fillId="20" borderId="4" xfId="1" applyFill="1" applyBorder="1" applyAlignment="1">
      <alignment vertical="top"/>
    </xf>
    <xf numFmtId="0" fontId="15" fillId="0" borderId="41" xfId="1" applyBorder="1"/>
    <xf numFmtId="0" fontId="15" fillId="0" borderId="41" xfId="1" applyBorder="1" applyAlignment="1">
      <alignment vertical="top"/>
    </xf>
    <xf numFmtId="0" fontId="15" fillId="0" borderId="41" xfId="1" applyBorder="1" applyAlignment="1">
      <alignment horizontal="center" vertical="top" textRotation="90" wrapText="1"/>
    </xf>
    <xf numFmtId="0" fontId="15" fillId="0" borderId="22" xfId="1" applyBorder="1"/>
    <xf numFmtId="0" fontId="15" fillId="0" borderId="22" xfId="1" applyBorder="1" applyAlignment="1">
      <alignment horizontal="left" vertical="top"/>
    </xf>
    <xf numFmtId="0" fontId="15" fillId="0" borderId="22" xfId="1" applyBorder="1" applyAlignment="1">
      <alignment horizontal="left" vertical="top" wrapText="1"/>
    </xf>
    <xf numFmtId="0" fontId="15" fillId="0" borderId="22" xfId="1" applyBorder="1" applyAlignment="1">
      <alignment horizontal="center" vertical="top"/>
    </xf>
    <xf numFmtId="0" fontId="31" fillId="0" borderId="0" xfId="0" applyFont="1"/>
    <xf numFmtId="0" fontId="15" fillId="0" borderId="18" xfId="1" applyBorder="1" applyAlignment="1">
      <alignment horizontal="center" vertical="center" textRotation="90"/>
    </xf>
    <xf numFmtId="0" fontId="15" fillId="0" borderId="19" xfId="1" applyBorder="1" applyAlignment="1">
      <alignment horizontal="center" vertical="center" textRotation="90"/>
    </xf>
    <xf numFmtId="0" fontId="15" fillId="0" borderId="40" xfId="1" applyBorder="1" applyAlignment="1">
      <alignment vertical="center"/>
    </xf>
    <xf numFmtId="0" fontId="15" fillId="0" borderId="37" xfId="1" applyBorder="1" applyAlignment="1">
      <alignment vertical="center"/>
    </xf>
    <xf numFmtId="0" fontId="28" fillId="27" borderId="26" xfId="0" applyFont="1" applyFill="1" applyBorder="1"/>
    <xf numFmtId="0" fontId="28" fillId="27" borderId="36" xfId="0" applyFont="1" applyFill="1" applyBorder="1"/>
    <xf numFmtId="0" fontId="27" fillId="0" borderId="26" xfId="0" applyFont="1" applyBorder="1"/>
    <xf numFmtId="0" fontId="27" fillId="0" borderId="28" xfId="0" applyFont="1" applyBorder="1"/>
    <xf numFmtId="0" fontId="27" fillId="26" borderId="28" xfId="0" applyFont="1" applyFill="1" applyBorder="1"/>
    <xf numFmtId="0" fontId="27" fillId="0" borderId="32" xfId="0" applyFont="1" applyBorder="1"/>
    <xf numFmtId="0" fontId="29" fillId="0" borderId="23" xfId="0" applyFont="1" applyBorder="1"/>
    <xf numFmtId="0" fontId="27" fillId="28" borderId="23" xfId="0" applyFont="1" applyFill="1" applyBorder="1"/>
    <xf numFmtId="0" fontId="28" fillId="25" borderId="23" xfId="0" applyFont="1" applyFill="1" applyBorder="1"/>
    <xf numFmtId="0" fontId="29" fillId="29" borderId="23" xfId="0" applyFont="1" applyFill="1" applyBorder="1"/>
    <xf numFmtId="0" fontId="29" fillId="29" borderId="28" xfId="0" applyFont="1" applyFill="1" applyBorder="1"/>
    <xf numFmtId="0" fontId="27" fillId="29" borderId="32" xfId="0" applyFont="1" applyFill="1" applyBorder="1"/>
    <xf numFmtId="0" fontId="27" fillId="29" borderId="33" xfId="0" applyFont="1" applyFill="1" applyBorder="1"/>
    <xf numFmtId="0" fontId="29" fillId="24" borderId="23" xfId="0" applyFont="1" applyFill="1" applyBorder="1"/>
    <xf numFmtId="0" fontId="29" fillId="24" borderId="28" xfId="0" applyFont="1" applyFill="1" applyBorder="1"/>
    <xf numFmtId="0" fontId="27" fillId="24" borderId="32" xfId="0" applyFont="1" applyFill="1" applyBorder="1"/>
    <xf numFmtId="0" fontId="27" fillId="24" borderId="33" xfId="0" applyFont="1" applyFill="1" applyBorder="1"/>
    <xf numFmtId="0" fontId="28" fillId="0" borderId="23" xfId="0" applyFont="1" applyBorder="1"/>
    <xf numFmtId="0" fontId="27" fillId="24" borderId="23" xfId="0" applyFont="1" applyFill="1" applyBorder="1"/>
    <xf numFmtId="0" fontId="27" fillId="24" borderId="28" xfId="0" applyFont="1" applyFill="1" applyBorder="1"/>
    <xf numFmtId="0" fontId="28" fillId="27" borderId="34" xfId="0" applyFont="1" applyFill="1" applyBorder="1"/>
    <xf numFmtId="0" fontId="27" fillId="25" borderId="32" xfId="0" applyFont="1" applyFill="1" applyBorder="1"/>
    <xf numFmtId="0" fontId="29" fillId="0" borderId="21" xfId="0" applyFont="1" applyBorder="1"/>
    <xf numFmtId="0" fontId="28" fillId="30" borderId="23" xfId="0" applyFont="1" applyFill="1" applyBorder="1"/>
    <xf numFmtId="0" fontId="27" fillId="16" borderId="32" xfId="0" applyFont="1" applyFill="1" applyBorder="1"/>
    <xf numFmtId="0" fontId="27" fillId="0" borderId="23" xfId="0" applyFont="1" applyBorder="1"/>
    <xf numFmtId="0" fontId="28" fillId="27" borderId="32" xfId="0" applyFont="1" applyFill="1" applyBorder="1"/>
    <xf numFmtId="0" fontId="28" fillId="27" borderId="33" xfId="0" applyFont="1" applyFill="1" applyBorder="1"/>
    <xf numFmtId="0" fontId="28" fillId="0" borderId="32" xfId="0" applyFont="1" applyBorder="1"/>
    <xf numFmtId="0" fontId="28" fillId="27" borderId="23" xfId="0" applyFont="1" applyFill="1" applyBorder="1"/>
    <xf numFmtId="0" fontId="28" fillId="27" borderId="28" xfId="0" applyFont="1" applyFill="1" applyBorder="1"/>
    <xf numFmtId="0" fontId="28" fillId="0" borderId="28" xfId="0" applyFont="1" applyBorder="1"/>
    <xf numFmtId="0" fontId="28" fillId="0" borderId="36" xfId="0" applyFont="1" applyBorder="1"/>
    <xf numFmtId="0" fontId="30" fillId="0" borderId="0" xfId="0" applyFont="1"/>
    <xf numFmtId="0" fontId="22" fillId="16" borderId="44" xfId="0" applyFont="1" applyFill="1" applyBorder="1" applyAlignment="1">
      <alignment wrapText="1"/>
    </xf>
    <xf numFmtId="0" fontId="27" fillId="29" borderId="28" xfId="0" applyFont="1" applyFill="1" applyBorder="1"/>
    <xf numFmtId="0" fontId="16" fillId="0" borderId="19" xfId="1" applyFont="1" applyBorder="1" applyAlignment="1">
      <alignment horizontal="center" vertical="center" textRotation="90"/>
    </xf>
    <xf numFmtId="0" fontId="22" fillId="27" borderId="24" xfId="0" applyFont="1" applyFill="1" applyBorder="1" applyAlignment="1">
      <alignment wrapText="1"/>
    </xf>
    <xf numFmtId="0" fontId="22" fillId="0" borderId="30" xfId="0" applyFont="1" applyBorder="1" applyAlignment="1">
      <alignment wrapText="1"/>
    </xf>
    <xf numFmtId="0" fontId="22" fillId="29" borderId="28" xfId="0" applyFont="1" applyFill="1" applyBorder="1" applyAlignment="1">
      <alignment wrapText="1"/>
    </xf>
    <xf numFmtId="0" fontId="22" fillId="27" borderId="34" xfId="0" applyFont="1" applyFill="1" applyBorder="1" applyAlignment="1">
      <alignment wrapText="1"/>
    </xf>
    <xf numFmtId="0" fontId="22" fillId="27" borderId="28" xfId="0" applyFont="1" applyFill="1" applyBorder="1" applyAlignment="1">
      <alignment wrapText="1"/>
    </xf>
    <xf numFmtId="0" fontId="22" fillId="0" borderId="36" xfId="0" applyFont="1" applyBorder="1" applyAlignment="1">
      <alignment wrapText="1"/>
    </xf>
    <xf numFmtId="0" fontId="26" fillId="0" borderId="23" xfId="0" applyFont="1" applyBorder="1" applyAlignment="1">
      <alignment wrapText="1"/>
    </xf>
    <xf numFmtId="0" fontId="32" fillId="0" borderId="0" xfId="0" applyFont="1"/>
    <xf numFmtId="0" fontId="33" fillId="0" borderId="9" xfId="1" applyFont="1" applyBorder="1" applyAlignment="1">
      <alignment vertical="top"/>
    </xf>
    <xf numFmtId="0" fontId="34" fillId="0" borderId="4" xfId="0" applyFont="1" applyBorder="1" applyAlignment="1">
      <alignment horizontal="center" wrapText="1"/>
    </xf>
    <xf numFmtId="0" fontId="36" fillId="0" borderId="4" xfId="0" applyFont="1" applyBorder="1" applyAlignment="1">
      <alignment wrapText="1"/>
    </xf>
    <xf numFmtId="0" fontId="35" fillId="0" borderId="4" xfId="0" applyFont="1" applyBorder="1"/>
    <xf numFmtId="14" fontId="35" fillId="0" borderId="4" xfId="0" applyNumberFormat="1" applyFont="1" applyBorder="1"/>
    <xf numFmtId="0" fontId="37" fillId="0" borderId="4" xfId="0" applyFont="1" applyBorder="1"/>
    <xf numFmtId="0" fontId="36" fillId="21" borderId="7" xfId="0" applyFont="1" applyFill="1" applyBorder="1" applyAlignment="1">
      <alignment horizontal="left" vertical="center" wrapText="1"/>
    </xf>
    <xf numFmtId="0" fontId="34" fillId="0" borderId="5" xfId="0" applyFont="1" applyBorder="1" applyAlignment="1">
      <alignment horizontal="center"/>
    </xf>
    <xf numFmtId="0" fontId="34" fillId="0" borderId="45" xfId="0" applyFont="1" applyBorder="1" applyAlignment="1">
      <alignment horizontal="center"/>
    </xf>
    <xf numFmtId="0" fontId="34" fillId="0" borderId="5" xfId="0" applyFont="1" applyBorder="1"/>
    <xf numFmtId="0" fontId="39" fillId="21" borderId="7" xfId="0" applyFont="1" applyFill="1" applyBorder="1" applyAlignment="1">
      <alignment horizontal="left" vertical="center" wrapText="1"/>
    </xf>
    <xf numFmtId="0" fontId="38" fillId="52" borderId="7" xfId="0" applyFont="1" applyFill="1" applyBorder="1" applyAlignment="1">
      <alignment horizontal="left" vertical="center" wrapText="1"/>
    </xf>
    <xf numFmtId="0" fontId="16" fillId="52" borderId="4" xfId="1" applyFont="1" applyFill="1" applyBorder="1" applyAlignment="1">
      <alignment horizontal="left" vertical="top" wrapText="1"/>
    </xf>
    <xf numFmtId="0" fontId="15" fillId="52" borderId="4" xfId="1" applyFill="1" applyBorder="1" applyAlignment="1">
      <alignment horizontal="left" vertical="top" wrapText="1"/>
    </xf>
    <xf numFmtId="0" fontId="16" fillId="21" borderId="4" xfId="1" applyFont="1" applyFill="1" applyBorder="1" applyAlignment="1">
      <alignment horizontal="left" vertical="top" wrapText="1"/>
    </xf>
    <xf numFmtId="0" fontId="15" fillId="21" borderId="4" xfId="1" applyFill="1" applyBorder="1" applyAlignment="1">
      <alignment horizontal="left" vertical="top" wrapText="1"/>
    </xf>
    <xf numFmtId="0" fontId="36" fillId="32" borderId="5" xfId="0" applyFont="1" applyFill="1" applyBorder="1" applyAlignment="1">
      <alignment vertical="center" wrapText="1"/>
    </xf>
    <xf numFmtId="0" fontId="40" fillId="36" borderId="4" xfId="0" applyFont="1" applyFill="1" applyBorder="1" applyAlignment="1">
      <alignment vertical="center" wrapText="1"/>
    </xf>
    <xf numFmtId="0" fontId="36" fillId="40" borderId="4" xfId="0" applyFont="1" applyFill="1" applyBorder="1" applyAlignment="1">
      <alignment horizontal="left" vertical="center" wrapText="1"/>
    </xf>
    <xf numFmtId="0" fontId="40" fillId="41" borderId="4" xfId="0" applyFont="1" applyFill="1" applyBorder="1" applyAlignment="1">
      <alignment horizontal="left" vertical="center" wrapText="1"/>
    </xf>
    <xf numFmtId="0" fontId="36" fillId="42" borderId="22" xfId="0" applyFont="1" applyFill="1" applyBorder="1" applyAlignment="1">
      <alignment wrapText="1"/>
    </xf>
    <xf numFmtId="0" fontId="41" fillId="43" borderId="4" xfId="0" applyFont="1" applyFill="1" applyBorder="1" applyAlignment="1">
      <alignment horizontal="left" wrapText="1"/>
    </xf>
    <xf numFmtId="0" fontId="42" fillId="45" borderId="4" xfId="0" applyFont="1" applyFill="1" applyBorder="1" applyAlignment="1">
      <alignment horizontal="left" wrapText="1"/>
    </xf>
    <xf numFmtId="0" fontId="36" fillId="47" borderId="4" xfId="0" applyFont="1" applyFill="1" applyBorder="1" applyAlignment="1">
      <alignment wrapText="1"/>
    </xf>
    <xf numFmtId="0" fontId="36" fillId="48" borderId="5" xfId="0" applyFont="1" applyFill="1" applyBorder="1" applyAlignment="1">
      <alignment horizontal="left" wrapText="1"/>
    </xf>
    <xf numFmtId="0" fontId="40" fillId="50" borderId="7" xfId="0" applyFont="1" applyFill="1" applyBorder="1" applyAlignment="1">
      <alignment horizontal="left" vertical="center" wrapText="1"/>
    </xf>
    <xf numFmtId="0" fontId="40" fillId="51" borderId="4" xfId="0" applyFont="1" applyFill="1" applyBorder="1" applyAlignment="1">
      <alignment horizontal="left" vertical="center" wrapText="1"/>
    </xf>
    <xf numFmtId="0" fontId="35" fillId="14" borderId="7" xfId="0" applyFont="1" applyFill="1" applyBorder="1" applyAlignment="1">
      <alignment horizontal="left" vertical="center" wrapText="1"/>
    </xf>
    <xf numFmtId="0" fontId="35" fillId="43" borderId="7" xfId="0" applyFont="1" applyFill="1" applyBorder="1" applyAlignment="1">
      <alignment horizontal="left" vertical="center" wrapText="1"/>
    </xf>
    <xf numFmtId="0" fontId="34" fillId="0" borderId="4" xfId="0" applyFont="1" applyBorder="1"/>
    <xf numFmtId="0" fontId="38" fillId="33" borderId="4" xfId="0" applyFont="1" applyFill="1" applyBorder="1" applyAlignment="1">
      <alignment vertical="center" wrapText="1"/>
    </xf>
    <xf numFmtId="0" fontId="38" fillId="34" borderId="4" xfId="0" applyFont="1" applyFill="1" applyBorder="1" applyAlignment="1">
      <alignment vertical="center" wrapText="1"/>
    </xf>
    <xf numFmtId="0" fontId="38" fillId="0" borderId="4" xfId="0" applyFont="1" applyBorder="1"/>
    <xf numFmtId="0" fontId="38" fillId="35" borderId="8" xfId="0" applyFont="1" applyFill="1" applyBorder="1" applyAlignment="1">
      <alignment vertical="center" wrapText="1"/>
    </xf>
    <xf numFmtId="0" fontId="38" fillId="37" borderId="8" xfId="0" applyFont="1" applyFill="1" applyBorder="1" applyAlignment="1">
      <alignment vertical="center" wrapText="1"/>
    </xf>
    <xf numFmtId="0" fontId="38" fillId="38" borderId="4" xfId="0" applyFont="1" applyFill="1" applyBorder="1" applyAlignment="1">
      <alignment vertical="center" wrapText="1"/>
    </xf>
    <xf numFmtId="0" fontId="38" fillId="39" borderId="5" xfId="0" applyFont="1" applyFill="1" applyBorder="1" applyAlignment="1">
      <alignment horizontal="left" vertical="center" wrapText="1"/>
    </xf>
    <xf numFmtId="0" fontId="38" fillId="0" borderId="22" xfId="0" applyFont="1" applyBorder="1"/>
    <xf numFmtId="0" fontId="38" fillId="39" borderId="4" xfId="0" applyFont="1" applyFill="1" applyBorder="1" applyAlignment="1">
      <alignment horizontal="left" vertical="center" wrapText="1"/>
    </xf>
    <xf numFmtId="0" fontId="38" fillId="0" borderId="7" xfId="0" applyFont="1" applyBorder="1"/>
    <xf numFmtId="0" fontId="38" fillId="0" borderId="8" xfId="0" applyFont="1" applyBorder="1"/>
    <xf numFmtId="0" fontId="38" fillId="26" borderId="4" xfId="0" applyFont="1" applyFill="1" applyBorder="1"/>
    <xf numFmtId="0" fontId="38" fillId="26" borderId="7" xfId="0" applyFont="1" applyFill="1" applyBorder="1"/>
    <xf numFmtId="0" fontId="38" fillId="26" borderId="8" xfId="0" applyFont="1" applyFill="1" applyBorder="1"/>
    <xf numFmtId="0" fontId="38" fillId="44" borderId="4" xfId="0" applyFont="1" applyFill="1" applyBorder="1" applyAlignment="1">
      <alignment horizontal="left" vertical="center" wrapText="1"/>
    </xf>
    <xf numFmtId="0" fontId="38" fillId="20" borderId="4" xfId="0" applyFont="1" applyFill="1" applyBorder="1" applyAlignment="1">
      <alignment horizontal="left" vertical="center" wrapText="1"/>
    </xf>
    <xf numFmtId="0" fontId="38" fillId="34" borderId="4" xfId="0" applyFont="1" applyFill="1" applyBorder="1" applyAlignment="1">
      <alignment wrapText="1"/>
    </xf>
    <xf numFmtId="0" fontId="38" fillId="46" borderId="4" xfId="0" applyFont="1" applyFill="1" applyBorder="1" applyAlignment="1">
      <alignment horizontal="left" vertical="center" wrapText="1"/>
    </xf>
    <xf numFmtId="0" fontId="38" fillId="49" borderId="4" xfId="0" applyFont="1" applyFill="1" applyBorder="1" applyAlignment="1">
      <alignment horizontal="left" vertical="center" wrapText="1"/>
    </xf>
    <xf numFmtId="0" fontId="38" fillId="14" borderId="7" xfId="0" applyFont="1" applyFill="1" applyBorder="1" applyAlignment="1">
      <alignment horizontal="left" vertical="center" wrapText="1"/>
    </xf>
    <xf numFmtId="0" fontId="38" fillId="26" borderId="0" xfId="0" applyFont="1" applyFill="1"/>
    <xf numFmtId="0" fontId="38" fillId="31" borderId="4" xfId="0" applyFont="1" applyFill="1" applyBorder="1" applyAlignment="1">
      <alignment horizontal="left" vertical="center" wrapText="1"/>
    </xf>
    <xf numFmtId="0" fontId="38" fillId="19" borderId="8" xfId="0" applyFont="1" applyFill="1" applyBorder="1" applyAlignment="1">
      <alignment horizontal="left" vertical="center" wrapText="1"/>
    </xf>
    <xf numFmtId="0" fontId="38" fillId="23" borderId="8" xfId="0" applyFont="1" applyFill="1" applyBorder="1" applyAlignment="1">
      <alignment horizontal="left" vertical="center" wrapText="1"/>
    </xf>
    <xf numFmtId="0" fontId="38" fillId="43" borderId="7" xfId="0" applyFont="1" applyFill="1" applyBorder="1" applyAlignment="1">
      <alignment horizontal="left" vertical="center" wrapText="1"/>
    </xf>
    <xf numFmtId="0" fontId="38" fillId="22" borderId="8" xfId="0" applyFont="1" applyFill="1" applyBorder="1" applyAlignment="1">
      <alignment horizontal="left" vertical="center" wrapText="1"/>
    </xf>
    <xf numFmtId="0" fontId="36" fillId="53" borderId="7" xfId="0" applyFont="1" applyFill="1" applyBorder="1" applyAlignment="1">
      <alignment horizontal="left" vertical="center" wrapText="1"/>
    </xf>
    <xf numFmtId="0" fontId="16" fillId="53" borderId="4" xfId="1" applyFont="1" applyFill="1" applyBorder="1" applyAlignment="1">
      <alignment horizontal="left" vertical="top" wrapText="1"/>
    </xf>
    <xf numFmtId="0" fontId="15" fillId="21" borderId="4" xfId="1" applyFill="1" applyBorder="1" applyAlignment="1">
      <alignment horizontal="left" vertical="top"/>
    </xf>
    <xf numFmtId="0" fontId="16" fillId="14" borderId="4" xfId="1" applyFont="1" applyFill="1" applyBorder="1" applyAlignment="1">
      <alignment vertical="top" wrapText="1"/>
    </xf>
    <xf numFmtId="0" fontId="15" fillId="14" borderId="4" xfId="1" applyFill="1" applyBorder="1" applyAlignment="1">
      <alignment vertical="top" wrapText="1"/>
    </xf>
    <xf numFmtId="0" fontId="16" fillId="14" borderId="8" xfId="1" applyFont="1" applyFill="1" applyBorder="1" applyAlignment="1">
      <alignment vertical="top" wrapText="1"/>
    </xf>
    <xf numFmtId="0" fontId="15" fillId="14" borderId="9" xfId="1" applyFill="1" applyBorder="1" applyAlignment="1">
      <alignment vertical="top"/>
    </xf>
    <xf numFmtId="0" fontId="15" fillId="14" borderId="9" xfId="1" applyFill="1" applyBorder="1" applyAlignment="1">
      <alignment vertical="top" wrapText="1"/>
    </xf>
    <xf numFmtId="0" fontId="16" fillId="43" borderId="8" xfId="1" applyFont="1" applyFill="1" applyBorder="1" applyAlignment="1">
      <alignment vertical="top" wrapText="1"/>
    </xf>
    <xf numFmtId="0" fontId="16" fillId="43" borderId="4" xfId="1" applyFont="1" applyFill="1" applyBorder="1" applyAlignment="1">
      <alignment vertical="top" wrapText="1"/>
    </xf>
    <xf numFmtId="0" fontId="15" fillId="43" borderId="4" xfId="1" applyFill="1" applyBorder="1" applyAlignment="1">
      <alignment vertical="top" wrapText="1"/>
    </xf>
    <xf numFmtId="0" fontId="16" fillId="43" borderId="8" xfId="1" applyFont="1" applyFill="1" applyBorder="1" applyAlignment="1">
      <alignment horizontal="left" vertical="top" wrapText="1"/>
    </xf>
    <xf numFmtId="0" fontId="16" fillId="43" borderId="4" xfId="1" applyFont="1" applyFill="1" applyBorder="1" applyAlignment="1">
      <alignment horizontal="left" vertical="top" wrapText="1"/>
    </xf>
    <xf numFmtId="0" fontId="15" fillId="43" borderId="4" xfId="1" applyFill="1" applyBorder="1" applyAlignment="1">
      <alignment horizontal="left" vertical="top" wrapText="1"/>
    </xf>
    <xf numFmtId="0" fontId="35" fillId="52" borderId="7" xfId="0" applyFont="1" applyFill="1" applyBorder="1" applyAlignment="1">
      <alignment horizontal="left" vertical="center" wrapText="1"/>
    </xf>
    <xf numFmtId="0" fontId="39" fillId="53" borderId="7" xfId="0" applyFont="1" applyFill="1" applyBorder="1" applyAlignment="1">
      <alignment horizontal="left" vertical="center" wrapText="1"/>
    </xf>
    <xf numFmtId="0" fontId="27" fillId="52" borderId="28" xfId="0" applyFont="1" applyFill="1" applyBorder="1"/>
    <xf numFmtId="0" fontId="27" fillId="53" borderId="28" xfId="0" applyFont="1" applyFill="1" applyBorder="1"/>
    <xf numFmtId="0" fontId="27" fillId="53" borderId="28" xfId="0" applyFont="1" applyFill="1" applyBorder="1" applyAlignment="1">
      <alignment wrapText="1"/>
    </xf>
    <xf numFmtId="0" fontId="27" fillId="21" borderId="28" xfId="0" applyFont="1" applyFill="1" applyBorder="1"/>
    <xf numFmtId="0" fontId="27" fillId="14" borderId="28" xfId="0" applyFont="1" applyFill="1" applyBorder="1"/>
    <xf numFmtId="0" fontId="43" fillId="16" borderId="28" xfId="0" applyFont="1" applyFill="1" applyBorder="1"/>
    <xf numFmtId="0" fontId="44" fillId="16" borderId="28" xfId="0" applyFont="1" applyFill="1" applyBorder="1"/>
    <xf numFmtId="0" fontId="27" fillId="43" borderId="28" xfId="0" applyFont="1" applyFill="1" applyBorder="1"/>
    <xf numFmtId="0" fontId="16" fillId="20" borderId="4" xfId="1" applyFont="1" applyFill="1" applyBorder="1" applyAlignment="1">
      <alignment horizontal="left" vertical="top" wrapText="1"/>
    </xf>
    <xf numFmtId="0" fontId="16" fillId="20" borderId="4" xfId="1" applyFont="1" applyFill="1" applyBorder="1" applyAlignment="1">
      <alignment vertical="top" wrapText="1"/>
    </xf>
    <xf numFmtId="0" fontId="22" fillId="0" borderId="35" xfId="0" applyFont="1" applyBorder="1" applyAlignment="1">
      <alignment wrapText="1"/>
    </xf>
    <xf numFmtId="0" fontId="43" fillId="54" borderId="28" xfId="0" applyFont="1" applyFill="1" applyBorder="1"/>
    <xf numFmtId="0" fontId="1" fillId="2" borderId="1" xfId="0" applyFont="1" applyFill="1" applyBorder="1" applyAlignment="1">
      <alignment horizontal="center" vertical="center" wrapText="1"/>
    </xf>
    <xf numFmtId="0" fontId="15" fillId="0" borderId="42" xfId="1" applyBorder="1" applyAlignment="1">
      <alignment horizontal="center" vertical="top"/>
    </xf>
    <xf numFmtId="0" fontId="15" fillId="0" borderId="43" xfId="1" applyBorder="1" applyAlignment="1">
      <alignment horizontal="center" vertical="top"/>
    </xf>
    <xf numFmtId="0" fontId="17" fillId="0" borderId="17" xfId="1" applyFont="1" applyBorder="1" applyAlignment="1">
      <alignment horizontal="center" vertical="top"/>
    </xf>
    <xf numFmtId="0" fontId="17" fillId="0" borderId="20" xfId="1" applyFont="1" applyBorder="1" applyAlignment="1">
      <alignment horizontal="center" vertical="top"/>
    </xf>
    <xf numFmtId="0" fontId="17" fillId="0" borderId="38" xfId="1" applyFont="1" applyBorder="1" applyAlignment="1">
      <alignment horizontal="center" vertical="top"/>
    </xf>
    <xf numFmtId="0" fontId="17" fillId="0" borderId="39" xfId="1" applyFont="1" applyBorder="1" applyAlignment="1">
      <alignment horizontal="center" vertical="top"/>
    </xf>
    <xf numFmtId="0" fontId="12" fillId="0" borderId="39" xfId="1" applyFont="1" applyBorder="1" applyAlignment="1">
      <alignment horizontal="center" vertical="top"/>
    </xf>
    <xf numFmtId="14" fontId="22" fillId="0" borderId="25" xfId="0" applyNumberFormat="1" applyFont="1" applyBorder="1" applyAlignment="1">
      <alignment textRotation="90"/>
    </xf>
    <xf numFmtId="0" fontId="22" fillId="0" borderId="27" xfId="0" applyFont="1" applyBorder="1" applyAlignment="1">
      <alignment textRotation="90"/>
    </xf>
    <xf numFmtId="0" fontId="22" fillId="0" borderId="31" xfId="0" applyFont="1" applyBorder="1" applyAlignment="1">
      <alignment textRotation="90"/>
    </xf>
    <xf numFmtId="0" fontId="22" fillId="0" borderId="25" xfId="0" applyFont="1" applyBorder="1" applyAlignment="1">
      <alignment textRotation="90"/>
    </xf>
    <xf numFmtId="14" fontId="22" fillId="0" borderId="27" xfId="0" applyNumberFormat="1" applyFont="1" applyBorder="1" applyAlignment="1">
      <alignment textRotation="90" wrapText="1"/>
    </xf>
    <xf numFmtId="0" fontId="22" fillId="0" borderId="27" xfId="0" applyFont="1" applyBorder="1" applyAlignment="1">
      <alignment textRotation="90" wrapText="1"/>
    </xf>
    <xf numFmtId="0" fontId="22" fillId="0" borderId="31" xfId="0" applyFont="1" applyBorder="1" applyAlignment="1">
      <alignment textRotation="90" wrapText="1"/>
    </xf>
    <xf numFmtId="0" fontId="17" fillId="0" borderId="41" xfId="1" applyFont="1" applyBorder="1" applyAlignment="1">
      <alignment horizontal="center" vertical="top"/>
    </xf>
    <xf numFmtId="0" fontId="38" fillId="32" borderId="4" xfId="0" applyFont="1" applyFill="1" applyBorder="1"/>
    <xf numFmtId="0" fontId="36" fillId="55" borderId="5" xfId="0" applyFont="1" applyFill="1" applyBorder="1" applyAlignment="1">
      <alignment vertical="center" wrapText="1"/>
    </xf>
    <xf numFmtId="0" fontId="38" fillId="55" borderId="4" xfId="0" applyFont="1" applyFill="1" applyBorder="1"/>
    <xf numFmtId="0" fontId="36" fillId="56" borderId="5" xfId="0" applyFont="1" applyFill="1" applyBorder="1" applyAlignment="1">
      <alignment vertical="center" wrapText="1"/>
    </xf>
    <xf numFmtId="0" fontId="38" fillId="56" borderId="4" xfId="0" applyFont="1" applyFill="1" applyBorder="1"/>
    <xf numFmtId="0" fontId="2" fillId="0" borderId="2" xfId="0" applyFont="1" applyBorder="1" applyAlignment="1"/>
    <xf numFmtId="14" fontId="27" fillId="0" borderId="25" xfId="0" applyNumberFormat="1" applyFont="1" applyBorder="1" applyAlignment="1"/>
    <xf numFmtId="0" fontId="27" fillId="0" borderId="25" xfId="0" applyFont="1" applyBorder="1" applyAlignment="1"/>
    <xf numFmtId="0" fontId="27" fillId="0" borderId="27" xfId="0" applyFont="1" applyBorder="1" applyAlignment="1"/>
    <xf numFmtId="0" fontId="27" fillId="0" borderId="31" xfId="0" applyFont="1" applyBorder="1" applyAlignment="1"/>
    <xf numFmtId="14" fontId="27" fillId="0" borderId="27" xfId="0" applyNumberFormat="1" applyFont="1" applyBorder="1" applyAlignment="1"/>
    <xf numFmtId="14" fontId="27" fillId="0" borderId="31" xfId="0" applyNumberFormat="1" applyFont="1" applyBorder="1" applyAlignment="1"/>
  </cellXfs>
  <cellStyles count="2">
    <cellStyle name="Normal" xfId="0" builtinId="0"/>
    <cellStyle name="Normal 2" xfId="1" xr:uid="{D5EA7429-3E31-4542-ABCC-709E027A9E03}"/>
  </cellStyles>
  <dxfs count="0"/>
  <tableStyles count="0" defaultTableStyle="TableStyleMedium2" defaultPivotStyle="PivotStyleLight16"/>
  <colors>
    <mruColors>
      <color rgb="FFC65911"/>
      <color rgb="FFB4C6E7"/>
      <color rgb="FF92D050"/>
      <color rgb="FFE82020"/>
      <color rgb="FFE2EFDA"/>
      <color rgb="FFC6E0B4"/>
      <color rgb="FFFFC8FB"/>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00000"/>
      </a:hlink>
      <a:folHlink>
        <a:srgbClr val="000000"/>
      </a:folHlink>
    </a:clrScheme>
    <a:fontScheme name="Sheets">
      <a:majorFont>
        <a:latin typeface="Roboto"/>
        <a:ea typeface="Roboto"/>
        <a:cs typeface="Roboto"/>
      </a:majorFont>
      <a:minorFont>
        <a:latin typeface="Roboto"/>
        <a:ea typeface="Roboto"/>
        <a:cs typeface="Robo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ocr.org.uk/Images/171726-specification-accredited-a-level-gce-physics-a-h556.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14" sqref="B14"/>
    </sheetView>
  </sheetViews>
  <sheetFormatPr defaultColWidth="12.625" defaultRowHeight="15" customHeight="1"/>
  <cols>
    <col min="1" max="1" width="36.125" customWidth="1"/>
    <col min="2" max="2" width="108" customWidth="1"/>
  </cols>
  <sheetData>
    <row r="1" spans="1:2" ht="36" customHeight="1">
      <c r="A1" s="265" t="s">
        <v>0</v>
      </c>
      <c r="B1" s="286"/>
    </row>
    <row r="2" spans="1:2" ht="25.5" customHeight="1">
      <c r="A2" s="1" t="s">
        <v>1</v>
      </c>
      <c r="B2" s="2" t="s">
        <v>2</v>
      </c>
    </row>
    <row r="3" spans="1:2" ht="165" customHeight="1">
      <c r="A3" s="3" t="s">
        <v>3</v>
      </c>
      <c r="B3" s="2" t="s">
        <v>4</v>
      </c>
    </row>
    <row r="4" spans="1:2" ht="15.75">
      <c r="A4" s="3" t="s">
        <v>5</v>
      </c>
      <c r="B4" s="4" t="s">
        <v>6</v>
      </c>
    </row>
    <row r="5" spans="1:2" ht="15.75">
      <c r="A5" s="1" t="s">
        <v>7</v>
      </c>
      <c r="B5" s="5" t="s">
        <v>8</v>
      </c>
    </row>
    <row r="6" spans="1:2" ht="15.75">
      <c r="A6" s="1" t="s">
        <v>9</v>
      </c>
      <c r="B6" s="5" t="s">
        <v>10</v>
      </c>
    </row>
    <row r="7" spans="1:2" ht="15.75">
      <c r="A7" s="1" t="s">
        <v>11</v>
      </c>
      <c r="B7" s="6" t="s">
        <v>12</v>
      </c>
    </row>
  </sheetData>
  <mergeCells count="1">
    <mergeCell ref="A1:B1"/>
  </mergeCells>
  <hyperlinks>
    <hyperlink ref="B7" r:id="rId1" xr:uid="{00000000-0004-0000-0000-000000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50"/>
  <sheetViews>
    <sheetView topLeftCell="K1" zoomScale="55" zoomScaleNormal="55" workbookViewId="0">
      <selection activeCell="K2" sqref="K2:L2"/>
    </sheetView>
  </sheetViews>
  <sheetFormatPr defaultColWidth="12.625" defaultRowHeight="14.25"/>
  <cols>
    <col min="1" max="1" width="29.375" customWidth="1"/>
    <col min="2" max="2" width="24.25" customWidth="1"/>
    <col min="3" max="3" width="89.375" customWidth="1"/>
    <col min="4" max="4" width="4.5" customWidth="1"/>
    <col min="5" max="5" width="4.75" customWidth="1"/>
    <col min="6" max="6" width="4.625" customWidth="1"/>
    <col min="7" max="7" width="4.5" customWidth="1"/>
    <col min="8" max="8" width="4.375" customWidth="1"/>
    <col min="9" max="9" width="3.375" customWidth="1"/>
    <col min="10" max="10" width="10.5" customWidth="1"/>
    <col min="11" max="26" width="7.625" customWidth="1"/>
  </cols>
  <sheetData>
    <row r="2" spans="1:12" ht="54">
      <c r="A2" s="7" t="s">
        <v>86</v>
      </c>
      <c r="B2" s="8" t="s">
        <v>87</v>
      </c>
      <c r="C2" s="8" t="s">
        <v>458</v>
      </c>
      <c r="D2" s="9" t="s">
        <v>459</v>
      </c>
      <c r="E2" s="9" t="s">
        <v>460</v>
      </c>
      <c r="F2" s="10" t="s">
        <v>461</v>
      </c>
      <c r="G2" s="9" t="s">
        <v>462</v>
      </c>
      <c r="H2" s="9" t="s">
        <v>463</v>
      </c>
      <c r="I2" s="9" t="s">
        <v>464</v>
      </c>
      <c r="J2" s="11" t="s">
        <v>982</v>
      </c>
      <c r="K2" s="61" t="s">
        <v>983</v>
      </c>
      <c r="L2" s="61" t="s">
        <v>984</v>
      </c>
    </row>
    <row r="3" spans="1:12" ht="63">
      <c r="A3" s="44" t="s">
        <v>1030</v>
      </c>
      <c r="B3" s="44" t="s">
        <v>1031</v>
      </c>
      <c r="C3" s="44" t="s">
        <v>1032</v>
      </c>
      <c r="D3" s="12"/>
      <c r="E3" s="12" t="s">
        <v>469</v>
      </c>
      <c r="F3" s="12"/>
      <c r="G3" s="12" t="s">
        <v>469</v>
      </c>
      <c r="H3" s="12"/>
      <c r="I3" s="12"/>
      <c r="J3" s="12"/>
    </row>
    <row r="4" spans="1:12" ht="78.75">
      <c r="A4" s="44" t="s">
        <v>1030</v>
      </c>
      <c r="B4" s="44" t="s">
        <v>1033</v>
      </c>
      <c r="C4" s="44" t="s">
        <v>1034</v>
      </c>
      <c r="D4" s="12"/>
      <c r="E4" s="12" t="s">
        <v>469</v>
      </c>
      <c r="F4" s="12"/>
      <c r="G4" s="12"/>
      <c r="H4" s="12"/>
      <c r="I4" s="12"/>
      <c r="J4" s="12"/>
    </row>
    <row r="5" spans="1:12" ht="31.5">
      <c r="A5" s="44" t="s">
        <v>1030</v>
      </c>
      <c r="B5" s="44" t="s">
        <v>668</v>
      </c>
      <c r="C5" s="44" t="s">
        <v>669</v>
      </c>
      <c r="D5" s="12"/>
      <c r="E5" s="12" t="s">
        <v>469</v>
      </c>
      <c r="F5" s="12"/>
      <c r="G5" s="12"/>
      <c r="H5" s="12"/>
      <c r="I5" s="12"/>
      <c r="J5" s="12"/>
    </row>
    <row r="6" spans="1:12" ht="78.75">
      <c r="A6" s="44" t="s">
        <v>1030</v>
      </c>
      <c r="B6" s="45" t="s">
        <v>670</v>
      </c>
      <c r="C6" s="45" t="s">
        <v>671</v>
      </c>
      <c r="D6" s="12"/>
      <c r="E6" s="12" t="s">
        <v>469</v>
      </c>
      <c r="F6" s="12" t="s">
        <v>469</v>
      </c>
      <c r="G6" s="12"/>
      <c r="H6" s="12"/>
      <c r="I6" s="12"/>
      <c r="J6" s="12"/>
    </row>
    <row r="7" spans="1:12" ht="63">
      <c r="A7" s="44" t="s">
        <v>1035</v>
      </c>
      <c r="B7" s="45" t="s">
        <v>1036</v>
      </c>
      <c r="C7" s="45" t="s">
        <v>1037</v>
      </c>
      <c r="D7" s="12"/>
      <c r="E7" s="12" t="s">
        <v>469</v>
      </c>
      <c r="F7" s="12" t="s">
        <v>469</v>
      </c>
      <c r="G7" s="12" t="s">
        <v>469</v>
      </c>
      <c r="H7" s="12"/>
      <c r="I7" s="12"/>
      <c r="J7" s="12"/>
    </row>
    <row r="8" spans="1:12" ht="63">
      <c r="A8" s="44" t="s">
        <v>1035</v>
      </c>
      <c r="B8" s="45" t="s">
        <v>1038</v>
      </c>
      <c r="C8" s="45" t="s">
        <v>1039</v>
      </c>
      <c r="D8" s="12"/>
      <c r="E8" s="12" t="s">
        <v>469</v>
      </c>
      <c r="F8" s="12"/>
      <c r="G8" s="12"/>
      <c r="H8" s="12"/>
      <c r="I8" s="12"/>
      <c r="J8" s="12"/>
    </row>
    <row r="9" spans="1:12" ht="78.75">
      <c r="A9" s="44" t="s">
        <v>1035</v>
      </c>
      <c r="B9" s="45" t="s">
        <v>676</v>
      </c>
      <c r="C9" s="45" t="s">
        <v>677</v>
      </c>
      <c r="D9" s="12"/>
      <c r="E9" s="12" t="s">
        <v>469</v>
      </c>
      <c r="F9" s="12"/>
      <c r="G9" s="12" t="s">
        <v>469</v>
      </c>
      <c r="H9" s="12"/>
      <c r="I9" s="12"/>
      <c r="J9" s="12"/>
    </row>
    <row r="10" spans="1:12" ht="47.25">
      <c r="A10" s="44" t="s">
        <v>1035</v>
      </c>
      <c r="B10" s="45" t="s">
        <v>678</v>
      </c>
      <c r="C10" s="45" t="s">
        <v>679</v>
      </c>
      <c r="D10" s="12"/>
      <c r="E10" s="12" t="s">
        <v>469</v>
      </c>
      <c r="F10" s="12"/>
      <c r="G10" s="12"/>
      <c r="H10" s="12"/>
      <c r="I10" s="12"/>
      <c r="J10" s="12"/>
    </row>
    <row r="11" spans="1:12" ht="94.5">
      <c r="A11" s="44" t="s">
        <v>1035</v>
      </c>
      <c r="B11" s="45" t="s">
        <v>680</v>
      </c>
      <c r="C11" s="45" t="s">
        <v>681</v>
      </c>
      <c r="D11" s="12"/>
      <c r="E11" s="12" t="s">
        <v>469</v>
      </c>
      <c r="F11" s="12"/>
      <c r="G11" s="12"/>
      <c r="H11" s="12"/>
      <c r="I11" s="12"/>
      <c r="J11" s="12"/>
    </row>
    <row r="12" spans="1:12" ht="63">
      <c r="A12" s="44" t="s">
        <v>1035</v>
      </c>
      <c r="B12" s="44" t="s">
        <v>682</v>
      </c>
      <c r="C12" s="44" t="s">
        <v>683</v>
      </c>
      <c r="D12" s="12"/>
      <c r="E12" s="12" t="s">
        <v>469</v>
      </c>
      <c r="F12" s="12" t="s">
        <v>469</v>
      </c>
      <c r="G12" s="12" t="s">
        <v>469</v>
      </c>
      <c r="H12" s="12"/>
      <c r="I12" s="12"/>
      <c r="J12" s="12"/>
    </row>
    <row r="13" spans="1:12" ht="63">
      <c r="A13" s="44" t="s">
        <v>1035</v>
      </c>
      <c r="B13" s="44" t="s">
        <v>684</v>
      </c>
      <c r="C13" s="44" t="s">
        <v>685</v>
      </c>
      <c r="D13" s="12"/>
      <c r="E13" s="12" t="s">
        <v>469</v>
      </c>
      <c r="F13" s="12"/>
      <c r="G13" s="12"/>
      <c r="H13" s="12"/>
      <c r="I13" s="12"/>
      <c r="J13" s="12"/>
    </row>
    <row r="14" spans="1:12" ht="31.5">
      <c r="A14" s="44" t="s">
        <v>1035</v>
      </c>
      <c r="B14" s="44" t="s">
        <v>686</v>
      </c>
      <c r="C14" s="44" t="s">
        <v>687</v>
      </c>
      <c r="D14" s="12"/>
      <c r="E14" s="12" t="s">
        <v>469</v>
      </c>
      <c r="F14" s="12" t="s">
        <v>469</v>
      </c>
      <c r="G14" s="12"/>
      <c r="H14" s="12"/>
      <c r="I14" s="12"/>
      <c r="J14" s="12"/>
    </row>
    <row r="15" spans="1:12" ht="31.5">
      <c r="A15" s="44" t="s">
        <v>1035</v>
      </c>
      <c r="B15" s="44" t="s">
        <v>686</v>
      </c>
      <c r="C15" s="44" t="s">
        <v>687</v>
      </c>
      <c r="D15" s="12"/>
      <c r="E15" s="12" t="s">
        <v>469</v>
      </c>
      <c r="F15" s="12" t="s">
        <v>469</v>
      </c>
      <c r="G15" s="12"/>
      <c r="H15" s="12"/>
      <c r="I15" s="12"/>
      <c r="J15" s="12"/>
    </row>
    <row r="16" spans="1:12" ht="47.25">
      <c r="A16" s="44" t="s">
        <v>1035</v>
      </c>
      <c r="B16" s="44" t="s">
        <v>1040</v>
      </c>
      <c r="C16" s="44" t="s">
        <v>1041</v>
      </c>
      <c r="D16" s="12"/>
      <c r="E16" s="12" t="s">
        <v>469</v>
      </c>
      <c r="F16" s="12"/>
      <c r="G16" s="12"/>
      <c r="H16" s="12"/>
      <c r="I16" s="12"/>
      <c r="J16" s="12"/>
    </row>
    <row r="17" spans="1:10" ht="31.5">
      <c r="A17" s="44" t="s">
        <v>1035</v>
      </c>
      <c r="B17" s="44" t="s">
        <v>1042</v>
      </c>
      <c r="C17" s="44" t="s">
        <v>1043</v>
      </c>
      <c r="D17" s="12"/>
      <c r="E17" s="12" t="s">
        <v>469</v>
      </c>
      <c r="F17" s="12"/>
      <c r="G17" s="12"/>
      <c r="H17" s="12"/>
      <c r="I17" s="12"/>
      <c r="J17" s="12"/>
    </row>
    <row r="18" spans="1:10" ht="47.25">
      <c r="A18" s="44" t="s">
        <v>1044</v>
      </c>
      <c r="B18" s="44" t="s">
        <v>692</v>
      </c>
      <c r="C18" s="44" t="s">
        <v>693</v>
      </c>
      <c r="D18" s="12"/>
      <c r="E18" s="12" t="s">
        <v>469</v>
      </c>
      <c r="F18" s="12"/>
      <c r="G18" s="12" t="s">
        <v>469</v>
      </c>
      <c r="H18" s="12"/>
      <c r="I18" s="12"/>
      <c r="J18" s="12"/>
    </row>
    <row r="19" spans="1:10" ht="47.25">
      <c r="A19" s="44" t="s">
        <v>1044</v>
      </c>
      <c r="B19" s="44" t="s">
        <v>694</v>
      </c>
      <c r="C19" s="45" t="s">
        <v>695</v>
      </c>
      <c r="D19" s="12"/>
      <c r="E19" s="12" t="s">
        <v>469</v>
      </c>
      <c r="F19" s="12"/>
      <c r="G19" s="12"/>
      <c r="H19" s="12"/>
      <c r="I19" s="12"/>
      <c r="J19" s="12"/>
    </row>
    <row r="20" spans="1:10" ht="110.25">
      <c r="A20" s="44" t="s">
        <v>1044</v>
      </c>
      <c r="B20" s="44" t="s">
        <v>696</v>
      </c>
      <c r="C20" s="44" t="s">
        <v>697</v>
      </c>
      <c r="D20" s="12"/>
      <c r="E20" s="12" t="s">
        <v>469</v>
      </c>
      <c r="F20" s="12"/>
      <c r="G20" s="12"/>
      <c r="H20" s="12"/>
      <c r="I20" s="12"/>
      <c r="J20" s="12"/>
    </row>
    <row r="21" spans="1:10" ht="47.25">
      <c r="A21" s="44" t="s">
        <v>1044</v>
      </c>
      <c r="B21" s="44" t="s">
        <v>698</v>
      </c>
      <c r="C21" s="45" t="s">
        <v>699</v>
      </c>
      <c r="D21" s="12"/>
      <c r="E21" s="12" t="s">
        <v>469</v>
      </c>
      <c r="F21" s="12"/>
      <c r="G21" s="12"/>
      <c r="H21" s="12"/>
      <c r="I21" s="12"/>
      <c r="J21" s="12"/>
    </row>
    <row r="22" spans="1:10" ht="47.25">
      <c r="A22" s="44" t="s">
        <v>1044</v>
      </c>
      <c r="B22" s="44" t="s">
        <v>700</v>
      </c>
      <c r="C22" s="44" t="s">
        <v>701</v>
      </c>
      <c r="D22" s="12"/>
      <c r="E22" s="12" t="s">
        <v>469</v>
      </c>
      <c r="F22" s="12"/>
      <c r="G22" s="12"/>
      <c r="H22" s="12"/>
      <c r="I22" s="12"/>
      <c r="J22" s="12"/>
    </row>
    <row r="23" spans="1:10" ht="47.25">
      <c r="A23" s="44" t="s">
        <v>1044</v>
      </c>
      <c r="B23" s="44" t="s">
        <v>704</v>
      </c>
      <c r="C23" s="44" t="s">
        <v>705</v>
      </c>
      <c r="D23" s="12"/>
      <c r="E23" s="12" t="s">
        <v>469</v>
      </c>
      <c r="F23" s="12" t="s">
        <v>469</v>
      </c>
      <c r="G23" s="12"/>
      <c r="H23" s="12"/>
      <c r="I23" s="12"/>
      <c r="J23" s="12"/>
    </row>
    <row r="24" spans="1:10" ht="47.25">
      <c r="A24" s="44" t="s">
        <v>1044</v>
      </c>
      <c r="B24" s="44" t="s">
        <v>704</v>
      </c>
      <c r="C24" s="44" t="s">
        <v>705</v>
      </c>
      <c r="D24" s="12"/>
      <c r="E24" s="12" t="s">
        <v>469</v>
      </c>
      <c r="F24" s="12" t="s">
        <v>469</v>
      </c>
      <c r="G24" s="12"/>
      <c r="H24" s="12"/>
      <c r="I24" s="12"/>
      <c r="J24" s="12"/>
    </row>
    <row r="25" spans="1:10" ht="47.25">
      <c r="A25" s="44" t="s">
        <v>1044</v>
      </c>
      <c r="B25" s="44" t="s">
        <v>702</v>
      </c>
      <c r="C25" s="44" t="s">
        <v>703</v>
      </c>
      <c r="D25" s="12"/>
      <c r="E25" s="12" t="s">
        <v>469</v>
      </c>
      <c r="F25" s="12"/>
      <c r="G25" s="12"/>
      <c r="H25" s="12"/>
      <c r="I25" s="12"/>
      <c r="J25" s="12"/>
    </row>
    <row r="26" spans="1:10" ht="78.75">
      <c r="A26" s="46" t="s">
        <v>1045</v>
      </c>
      <c r="B26" s="46" t="s">
        <v>707</v>
      </c>
      <c r="C26" s="46" t="s">
        <v>708</v>
      </c>
      <c r="D26" s="12"/>
      <c r="E26" s="12" t="s">
        <v>469</v>
      </c>
      <c r="F26" s="12" t="s">
        <v>469</v>
      </c>
      <c r="G26" s="12"/>
      <c r="H26" s="12"/>
      <c r="I26" s="12"/>
      <c r="J26" s="12"/>
    </row>
    <row r="27" spans="1:10" ht="63">
      <c r="A27" s="46" t="s">
        <v>1045</v>
      </c>
      <c r="B27" s="46" t="s">
        <v>709</v>
      </c>
      <c r="C27" s="46" t="s">
        <v>710</v>
      </c>
      <c r="D27" s="12"/>
      <c r="E27" s="12" t="s">
        <v>469</v>
      </c>
      <c r="F27" s="12" t="s">
        <v>469</v>
      </c>
      <c r="G27" s="12"/>
      <c r="H27" s="12"/>
      <c r="I27" s="12"/>
      <c r="J27" s="12"/>
    </row>
    <row r="28" spans="1:10" ht="63">
      <c r="A28" s="46" t="s">
        <v>1045</v>
      </c>
      <c r="B28" s="46" t="s">
        <v>709</v>
      </c>
      <c r="C28" s="46" t="s">
        <v>710</v>
      </c>
      <c r="D28" s="12"/>
      <c r="E28" s="12" t="s">
        <v>469</v>
      </c>
      <c r="F28" s="12" t="s">
        <v>469</v>
      </c>
      <c r="G28" s="12"/>
      <c r="H28" s="12"/>
      <c r="I28" s="12"/>
      <c r="J28" s="12"/>
    </row>
    <row r="29" spans="1:10" ht="63">
      <c r="A29" s="46" t="s">
        <v>1045</v>
      </c>
      <c r="B29" s="47" t="s">
        <v>1046</v>
      </c>
      <c r="C29" s="47" t="s">
        <v>712</v>
      </c>
      <c r="D29" s="12"/>
      <c r="E29" s="12" t="s">
        <v>469</v>
      </c>
      <c r="F29" s="12" t="s">
        <v>469</v>
      </c>
      <c r="G29" s="12" t="s">
        <v>469</v>
      </c>
      <c r="H29" s="12"/>
      <c r="I29" s="12"/>
      <c r="J29" s="12"/>
    </row>
    <row r="30" spans="1:10" ht="63">
      <c r="A30" s="46" t="s">
        <v>1045</v>
      </c>
      <c r="B30" s="47" t="s">
        <v>1047</v>
      </c>
      <c r="C30" s="47" t="s">
        <v>1048</v>
      </c>
      <c r="D30" s="12"/>
      <c r="E30" s="12" t="s">
        <v>469</v>
      </c>
      <c r="F30" s="12"/>
      <c r="G30" s="12"/>
      <c r="H30" s="12"/>
      <c r="I30" s="12"/>
      <c r="J30" s="12"/>
    </row>
    <row r="31" spans="1:10" ht="63">
      <c r="A31" s="46" t="s">
        <v>1045</v>
      </c>
      <c r="B31" s="47" t="s">
        <v>713</v>
      </c>
      <c r="C31" s="47" t="s">
        <v>714</v>
      </c>
      <c r="D31" s="12"/>
      <c r="E31" s="12" t="s">
        <v>469</v>
      </c>
      <c r="F31" s="12"/>
      <c r="G31" s="12"/>
      <c r="H31" s="12"/>
      <c r="I31" s="12"/>
      <c r="J31" s="12"/>
    </row>
    <row r="32" spans="1:10" ht="63">
      <c r="A32" s="46" t="s">
        <v>1045</v>
      </c>
      <c r="B32" s="47" t="s">
        <v>1049</v>
      </c>
      <c r="C32" s="47" t="s">
        <v>1050</v>
      </c>
      <c r="D32" s="12"/>
      <c r="E32" s="12" t="s">
        <v>469</v>
      </c>
      <c r="F32" s="12" t="s">
        <v>469</v>
      </c>
      <c r="G32" s="12"/>
      <c r="H32" s="12"/>
      <c r="I32" s="12"/>
      <c r="J32" s="12"/>
    </row>
    <row r="33" spans="1:10" ht="47.25">
      <c r="A33" s="46" t="s">
        <v>1045</v>
      </c>
      <c r="B33" s="47" t="s">
        <v>1051</v>
      </c>
      <c r="C33" s="47" t="s">
        <v>1052</v>
      </c>
      <c r="D33" s="12"/>
      <c r="E33" s="12" t="s">
        <v>469</v>
      </c>
      <c r="F33" s="12" t="s">
        <v>469</v>
      </c>
      <c r="G33" s="12"/>
      <c r="H33" s="12"/>
      <c r="I33" s="12"/>
      <c r="J33" s="12"/>
    </row>
    <row r="34" spans="1:10" ht="63">
      <c r="A34" s="46" t="s">
        <v>1045</v>
      </c>
      <c r="B34" s="47" t="s">
        <v>717</v>
      </c>
      <c r="C34" s="47" t="s">
        <v>1053</v>
      </c>
      <c r="D34" s="12"/>
      <c r="E34" s="12" t="s">
        <v>469</v>
      </c>
      <c r="F34" s="12"/>
      <c r="G34" s="12"/>
      <c r="H34" s="12"/>
      <c r="I34" s="12"/>
      <c r="J34" s="12"/>
    </row>
    <row r="35" spans="1:10" ht="47.25">
      <c r="A35" s="46" t="s">
        <v>1045</v>
      </c>
      <c r="B35" s="47" t="s">
        <v>719</v>
      </c>
      <c r="C35" s="47" t="s">
        <v>1054</v>
      </c>
      <c r="D35" s="12"/>
      <c r="E35" s="12" t="s">
        <v>469</v>
      </c>
      <c r="F35" s="12" t="s">
        <v>469</v>
      </c>
      <c r="G35" s="12" t="s">
        <v>469</v>
      </c>
      <c r="H35" s="12"/>
      <c r="I35" s="12"/>
      <c r="J35" s="12"/>
    </row>
    <row r="36" spans="1:10" ht="47.25">
      <c r="A36" s="46" t="s">
        <v>1045</v>
      </c>
      <c r="B36" s="47" t="s">
        <v>721</v>
      </c>
      <c r="C36" s="47" t="s">
        <v>722</v>
      </c>
      <c r="D36" s="12"/>
      <c r="E36" s="12" t="s">
        <v>469</v>
      </c>
      <c r="F36" s="12" t="s">
        <v>469</v>
      </c>
      <c r="G36" s="12" t="s">
        <v>469</v>
      </c>
      <c r="H36" s="12"/>
      <c r="I36" s="12"/>
      <c r="J36" s="12"/>
    </row>
    <row r="37" spans="1:10" ht="47.25">
      <c r="A37" s="46" t="s">
        <v>1045</v>
      </c>
      <c r="B37" s="47" t="s">
        <v>721</v>
      </c>
      <c r="C37" s="47" t="s">
        <v>722</v>
      </c>
      <c r="D37" s="12"/>
      <c r="E37" s="12" t="s">
        <v>469</v>
      </c>
      <c r="F37" s="12" t="s">
        <v>469</v>
      </c>
      <c r="G37" s="12" t="s">
        <v>469</v>
      </c>
      <c r="H37" s="12"/>
      <c r="I37" s="12"/>
      <c r="J37" s="12"/>
    </row>
    <row r="38" spans="1:10" ht="94.5">
      <c r="A38" s="46" t="s">
        <v>1055</v>
      </c>
      <c r="B38" s="46" t="s">
        <v>724</v>
      </c>
      <c r="C38" s="46" t="s">
        <v>725</v>
      </c>
      <c r="D38" s="12"/>
      <c r="E38" s="12" t="s">
        <v>469</v>
      </c>
      <c r="F38" s="12" t="s">
        <v>469</v>
      </c>
      <c r="G38" s="12"/>
      <c r="H38" s="12"/>
      <c r="I38" s="12"/>
      <c r="J38" s="12"/>
    </row>
    <row r="39" spans="1:10" ht="63">
      <c r="A39" s="46" t="s">
        <v>1055</v>
      </c>
      <c r="B39" s="46" t="s">
        <v>726</v>
      </c>
      <c r="C39" s="46" t="s">
        <v>727</v>
      </c>
      <c r="D39" s="12"/>
      <c r="E39" s="12" t="s">
        <v>469</v>
      </c>
      <c r="F39" s="12" t="s">
        <v>469</v>
      </c>
      <c r="G39" s="12"/>
      <c r="H39" s="12"/>
      <c r="I39" s="12"/>
      <c r="J39" s="12"/>
    </row>
    <row r="40" spans="1:10" ht="47.25">
      <c r="A40" s="46" t="s">
        <v>1055</v>
      </c>
      <c r="B40" s="46" t="s">
        <v>728</v>
      </c>
      <c r="C40" s="46" t="s">
        <v>729</v>
      </c>
      <c r="D40" s="12"/>
      <c r="E40" s="12" t="s">
        <v>469</v>
      </c>
      <c r="F40" s="12" t="s">
        <v>469</v>
      </c>
      <c r="G40" s="12" t="s">
        <v>469</v>
      </c>
      <c r="H40" s="12"/>
      <c r="I40" s="12"/>
      <c r="J40" s="12"/>
    </row>
    <row r="41" spans="1:10" ht="63">
      <c r="A41" s="46" t="s">
        <v>1055</v>
      </c>
      <c r="B41" s="46" t="s">
        <v>730</v>
      </c>
      <c r="C41" s="46" t="s">
        <v>731</v>
      </c>
      <c r="D41" s="12"/>
      <c r="E41" s="12" t="s">
        <v>469</v>
      </c>
      <c r="F41" s="12" t="s">
        <v>469</v>
      </c>
      <c r="G41" s="12"/>
      <c r="H41" s="12"/>
      <c r="I41" s="12"/>
      <c r="J41" s="12"/>
    </row>
    <row r="42" spans="1:10" ht="63">
      <c r="A42" s="46" t="s">
        <v>1055</v>
      </c>
      <c r="B42" s="46" t="s">
        <v>732</v>
      </c>
      <c r="C42" s="46" t="s">
        <v>733</v>
      </c>
      <c r="D42" s="12"/>
      <c r="E42" s="12" t="s">
        <v>469</v>
      </c>
      <c r="F42" s="12"/>
      <c r="G42" s="12"/>
      <c r="H42" s="12"/>
      <c r="I42" s="12"/>
      <c r="J42" s="12"/>
    </row>
    <row r="43" spans="1:10" ht="47.25">
      <c r="A43" s="46" t="s">
        <v>1055</v>
      </c>
      <c r="B43" s="46" t="s">
        <v>734</v>
      </c>
      <c r="C43" s="47" t="s">
        <v>735</v>
      </c>
      <c r="D43" s="12"/>
      <c r="E43" s="12" t="s">
        <v>469</v>
      </c>
      <c r="F43" s="12" t="s">
        <v>469</v>
      </c>
      <c r="G43" s="12" t="s">
        <v>469</v>
      </c>
      <c r="H43" s="12"/>
      <c r="I43" s="12"/>
      <c r="J43" s="12"/>
    </row>
    <row r="44" spans="1:10" ht="78.75">
      <c r="A44" s="48" t="s">
        <v>1056</v>
      </c>
      <c r="B44" s="48" t="s">
        <v>737</v>
      </c>
      <c r="C44" s="48" t="s">
        <v>738</v>
      </c>
      <c r="D44" s="12"/>
      <c r="E44" s="12" t="s">
        <v>469</v>
      </c>
      <c r="F44" s="12" t="s">
        <v>469</v>
      </c>
      <c r="G44" s="12" t="s">
        <v>469</v>
      </c>
      <c r="H44" s="12"/>
      <c r="I44" s="12"/>
      <c r="J44" s="12"/>
    </row>
    <row r="45" spans="1:10" ht="126">
      <c r="A45" s="48" t="s">
        <v>1056</v>
      </c>
      <c r="B45" s="48" t="s">
        <v>739</v>
      </c>
      <c r="C45" s="48" t="s">
        <v>740</v>
      </c>
      <c r="D45" s="12"/>
      <c r="E45" s="12" t="s">
        <v>469</v>
      </c>
      <c r="F45" s="12" t="s">
        <v>469</v>
      </c>
      <c r="G45" s="12"/>
      <c r="H45" s="12"/>
      <c r="I45" s="12"/>
      <c r="J45" s="12"/>
    </row>
    <row r="46" spans="1:10" ht="47.25">
      <c r="A46" s="48" t="s">
        <v>1056</v>
      </c>
      <c r="B46" s="48" t="s">
        <v>741</v>
      </c>
      <c r="C46" s="49" t="s">
        <v>742</v>
      </c>
      <c r="D46" s="12"/>
      <c r="E46" s="12" t="s">
        <v>469</v>
      </c>
      <c r="F46" s="12" t="s">
        <v>469</v>
      </c>
      <c r="G46" s="12" t="s">
        <v>469</v>
      </c>
      <c r="H46" s="12"/>
      <c r="I46" s="12"/>
      <c r="J46" s="12"/>
    </row>
    <row r="47" spans="1:10" ht="47.25">
      <c r="A47" s="48" t="s">
        <v>1056</v>
      </c>
      <c r="B47" s="49" t="s">
        <v>743</v>
      </c>
      <c r="C47" s="49" t="s">
        <v>744</v>
      </c>
      <c r="D47" s="12"/>
      <c r="E47" s="12" t="s">
        <v>469</v>
      </c>
      <c r="F47" s="12" t="s">
        <v>469</v>
      </c>
      <c r="G47" s="12"/>
      <c r="H47" s="12"/>
      <c r="I47" s="12"/>
      <c r="J47" s="12"/>
    </row>
    <row r="48" spans="1:10" ht="47.25">
      <c r="A48" s="48" t="s">
        <v>1056</v>
      </c>
      <c r="B48" s="49" t="s">
        <v>743</v>
      </c>
      <c r="C48" s="49" t="s">
        <v>745</v>
      </c>
      <c r="D48" s="12"/>
      <c r="E48" s="12" t="s">
        <v>469</v>
      </c>
      <c r="F48" s="12" t="s">
        <v>469</v>
      </c>
      <c r="G48" s="12"/>
      <c r="H48" s="12"/>
      <c r="I48" s="12"/>
      <c r="J48" s="12"/>
    </row>
    <row r="49" spans="1:10" ht="47.25">
      <c r="A49" s="48" t="s">
        <v>1056</v>
      </c>
      <c r="B49" s="50" t="s">
        <v>746</v>
      </c>
      <c r="C49" s="49" t="s">
        <v>747</v>
      </c>
      <c r="D49" s="12"/>
      <c r="E49" s="12" t="s">
        <v>469</v>
      </c>
      <c r="F49" s="12" t="s">
        <v>469</v>
      </c>
      <c r="G49" s="12" t="s">
        <v>469</v>
      </c>
      <c r="H49" s="12"/>
      <c r="I49" s="12"/>
      <c r="J49" s="12"/>
    </row>
    <row r="50" spans="1:10" ht="17.25">
      <c r="A50" s="48" t="s">
        <v>1056</v>
      </c>
      <c r="B50" s="48" t="s">
        <v>1057</v>
      </c>
      <c r="C50" s="48" t="s">
        <v>1058</v>
      </c>
      <c r="D50" s="12"/>
      <c r="E50" s="12"/>
      <c r="F50" s="12"/>
      <c r="G50" s="12"/>
      <c r="H50" s="12" t="s">
        <v>469</v>
      </c>
      <c r="I50" s="12" t="s">
        <v>469</v>
      </c>
      <c r="J50" s="12"/>
    </row>
  </sheetData>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17"/>
  <sheetViews>
    <sheetView zoomScale="70" zoomScaleNormal="70" workbookViewId="0">
      <selection activeCell="K2" sqref="K2:L2"/>
    </sheetView>
  </sheetViews>
  <sheetFormatPr defaultColWidth="12.625" defaultRowHeight="15" customHeight="1"/>
  <cols>
    <col min="1" max="1" width="16.125" customWidth="1"/>
    <col min="2" max="2" width="24.25" customWidth="1"/>
    <col min="3" max="3" width="59.25" customWidth="1"/>
    <col min="4" max="4" width="4.5" customWidth="1"/>
    <col min="5" max="5" width="4.75" customWidth="1"/>
    <col min="6" max="6" width="4.625" customWidth="1"/>
    <col min="7" max="7" width="4.5" customWidth="1"/>
    <col min="8" max="8" width="4.375" customWidth="1"/>
    <col min="9" max="9" width="3.375" customWidth="1"/>
    <col min="10" max="10" width="10.5" customWidth="1"/>
    <col min="11" max="26" width="7.625" customWidth="1"/>
  </cols>
  <sheetData>
    <row r="2" spans="1:12" ht="39.950000000000003" customHeight="1">
      <c r="A2" s="7" t="s">
        <v>86</v>
      </c>
      <c r="B2" s="8" t="s">
        <v>87</v>
      </c>
      <c r="C2" s="8" t="s">
        <v>458</v>
      </c>
      <c r="D2" s="9" t="s">
        <v>459</v>
      </c>
      <c r="E2" s="9" t="s">
        <v>460</v>
      </c>
      <c r="F2" s="10" t="s">
        <v>461</v>
      </c>
      <c r="G2" s="9" t="s">
        <v>462</v>
      </c>
      <c r="H2" s="9" t="s">
        <v>463</v>
      </c>
      <c r="I2" s="9" t="s">
        <v>464</v>
      </c>
      <c r="J2" s="11" t="s">
        <v>982</v>
      </c>
      <c r="K2" s="61" t="s">
        <v>983</v>
      </c>
      <c r="L2" s="61" t="s">
        <v>984</v>
      </c>
    </row>
    <row r="3" spans="1:12" ht="39.950000000000003" customHeight="1">
      <c r="A3" s="53" t="s">
        <v>1059</v>
      </c>
      <c r="B3" s="53" t="s">
        <v>812</v>
      </c>
      <c r="C3" s="53" t="s">
        <v>813</v>
      </c>
      <c r="D3" s="12"/>
      <c r="E3" s="12"/>
      <c r="F3" s="12" t="s">
        <v>469</v>
      </c>
      <c r="G3" s="12" t="s">
        <v>469</v>
      </c>
      <c r="H3" s="12"/>
      <c r="I3" s="12"/>
      <c r="J3" s="12"/>
    </row>
    <row r="4" spans="1:12" ht="39.950000000000003" customHeight="1">
      <c r="A4" s="53" t="s">
        <v>1059</v>
      </c>
      <c r="B4" s="53" t="s">
        <v>814</v>
      </c>
      <c r="C4" s="53" t="s">
        <v>815</v>
      </c>
      <c r="D4" s="12"/>
      <c r="E4" s="12"/>
      <c r="F4" s="12" t="s">
        <v>469</v>
      </c>
      <c r="G4" s="12" t="s">
        <v>469</v>
      </c>
      <c r="H4" s="12"/>
      <c r="I4" s="12"/>
      <c r="J4" s="12"/>
    </row>
    <row r="5" spans="1:12" ht="87" customHeight="1">
      <c r="A5" s="53" t="s">
        <v>1059</v>
      </c>
      <c r="B5" s="53" t="s">
        <v>816</v>
      </c>
      <c r="C5" s="54" t="s">
        <v>817</v>
      </c>
      <c r="D5" s="12"/>
      <c r="E5" s="12" t="s">
        <v>469</v>
      </c>
      <c r="F5" s="12"/>
      <c r="G5" s="12" t="s">
        <v>469</v>
      </c>
      <c r="H5" s="12"/>
      <c r="I5" s="12"/>
      <c r="J5" s="12"/>
    </row>
    <row r="6" spans="1:12" ht="78.75">
      <c r="A6" s="53" t="s">
        <v>1059</v>
      </c>
      <c r="B6" s="53" t="s">
        <v>818</v>
      </c>
      <c r="C6" s="53" t="s">
        <v>819</v>
      </c>
      <c r="D6" s="12"/>
      <c r="E6" s="12" t="s">
        <v>469</v>
      </c>
      <c r="F6" s="12" t="s">
        <v>469</v>
      </c>
      <c r="G6" s="12" t="s">
        <v>469</v>
      </c>
      <c r="H6" s="12"/>
      <c r="I6" s="12"/>
      <c r="J6" s="12"/>
    </row>
    <row r="7" spans="1:12" ht="39.950000000000003" customHeight="1">
      <c r="A7" s="53" t="s">
        <v>1059</v>
      </c>
      <c r="B7" s="53" t="s">
        <v>820</v>
      </c>
      <c r="C7" s="54" t="s">
        <v>821</v>
      </c>
      <c r="D7" s="12"/>
      <c r="E7" s="12"/>
      <c r="F7" s="12" t="s">
        <v>469</v>
      </c>
      <c r="G7" s="12" t="s">
        <v>469</v>
      </c>
      <c r="H7" s="12"/>
      <c r="I7" s="12"/>
      <c r="J7" s="12"/>
    </row>
    <row r="8" spans="1:12" ht="39.950000000000003" customHeight="1">
      <c r="A8" s="53" t="s">
        <v>1059</v>
      </c>
      <c r="B8" s="53" t="s">
        <v>822</v>
      </c>
      <c r="C8" s="53" t="s">
        <v>823</v>
      </c>
      <c r="D8" s="12"/>
      <c r="E8" s="12" t="s">
        <v>469</v>
      </c>
      <c r="F8" s="12" t="s">
        <v>469</v>
      </c>
      <c r="G8" s="12" t="s">
        <v>469</v>
      </c>
      <c r="H8" s="12"/>
      <c r="I8" s="12"/>
      <c r="J8" s="12"/>
    </row>
    <row r="9" spans="1:12" ht="39.950000000000003" customHeight="1">
      <c r="A9" s="53" t="s">
        <v>1059</v>
      </c>
      <c r="B9" s="53" t="s">
        <v>824</v>
      </c>
      <c r="C9" s="53" t="s">
        <v>825</v>
      </c>
      <c r="D9" s="12"/>
      <c r="E9" s="12" t="s">
        <v>469</v>
      </c>
      <c r="F9" s="12" t="s">
        <v>469</v>
      </c>
      <c r="G9" s="12" t="s">
        <v>469</v>
      </c>
      <c r="H9" s="12"/>
      <c r="I9" s="12"/>
      <c r="J9" s="12"/>
    </row>
    <row r="10" spans="1:12" ht="39.950000000000003" customHeight="1">
      <c r="A10" s="53" t="s">
        <v>1059</v>
      </c>
      <c r="B10" s="53" t="s">
        <v>824</v>
      </c>
      <c r="C10" s="53" t="s">
        <v>825</v>
      </c>
      <c r="D10" s="12"/>
      <c r="E10" s="12" t="s">
        <v>469</v>
      </c>
      <c r="F10" s="12" t="s">
        <v>469</v>
      </c>
      <c r="G10" s="12" t="s">
        <v>469</v>
      </c>
      <c r="H10" s="12"/>
      <c r="I10" s="12"/>
      <c r="J10" s="12"/>
    </row>
    <row r="11" spans="1:12" ht="39.950000000000003" customHeight="1">
      <c r="A11" s="53" t="s">
        <v>1059</v>
      </c>
      <c r="B11" s="53" t="s">
        <v>826</v>
      </c>
      <c r="C11" s="53" t="s">
        <v>827</v>
      </c>
      <c r="D11" s="12"/>
      <c r="E11" s="12" t="s">
        <v>469</v>
      </c>
      <c r="F11" s="12"/>
      <c r="G11" s="12"/>
      <c r="H11" s="12"/>
      <c r="I11" s="12"/>
      <c r="J11" s="12"/>
    </row>
    <row r="12" spans="1:12" ht="39.950000000000003" customHeight="1">
      <c r="A12" s="53" t="s">
        <v>1060</v>
      </c>
      <c r="B12" s="53" t="s">
        <v>829</v>
      </c>
      <c r="C12" s="54" t="s">
        <v>830</v>
      </c>
      <c r="D12" s="12"/>
      <c r="E12" s="12" t="s">
        <v>469</v>
      </c>
      <c r="F12" s="12"/>
      <c r="G12" s="12"/>
      <c r="H12" s="12"/>
      <c r="I12" s="12"/>
      <c r="J12" s="12"/>
    </row>
    <row r="13" spans="1:12" ht="39.950000000000003" customHeight="1">
      <c r="A13" s="53" t="s">
        <v>1060</v>
      </c>
      <c r="B13" s="53" t="s">
        <v>831</v>
      </c>
      <c r="C13" s="54" t="s">
        <v>832</v>
      </c>
      <c r="D13" s="12"/>
      <c r="E13" s="12" t="s">
        <v>469</v>
      </c>
      <c r="F13" s="12" t="s">
        <v>469</v>
      </c>
      <c r="G13" s="12"/>
      <c r="H13" s="12"/>
      <c r="I13" s="12"/>
      <c r="J13" s="12"/>
    </row>
    <row r="14" spans="1:12" ht="39.950000000000003" customHeight="1">
      <c r="A14" s="53" t="s">
        <v>1060</v>
      </c>
      <c r="B14" s="53" t="s">
        <v>833</v>
      </c>
      <c r="C14" s="54" t="s">
        <v>834</v>
      </c>
      <c r="D14" s="12"/>
      <c r="E14" s="12" t="s">
        <v>469</v>
      </c>
      <c r="F14" s="12" t="s">
        <v>469</v>
      </c>
      <c r="G14" s="12" t="s">
        <v>469</v>
      </c>
      <c r="H14" s="12"/>
      <c r="I14" s="12"/>
      <c r="J14" s="12"/>
    </row>
    <row r="15" spans="1:12" ht="39.950000000000003" customHeight="1">
      <c r="A15" s="53" t="s">
        <v>1060</v>
      </c>
      <c r="B15" s="53" t="s">
        <v>835</v>
      </c>
      <c r="C15" s="54" t="s">
        <v>836</v>
      </c>
      <c r="D15" s="12"/>
      <c r="E15" s="12"/>
      <c r="F15" s="12" t="s">
        <v>469</v>
      </c>
      <c r="G15" s="12" t="s">
        <v>469</v>
      </c>
      <c r="H15" s="12"/>
      <c r="I15" s="12"/>
      <c r="J15" s="12"/>
    </row>
    <row r="16" spans="1:12" ht="39.950000000000003" customHeight="1">
      <c r="A16" s="53" t="s">
        <v>1060</v>
      </c>
      <c r="B16" s="53" t="s">
        <v>837</v>
      </c>
      <c r="C16" s="54" t="s">
        <v>838</v>
      </c>
      <c r="D16" s="12"/>
      <c r="E16" s="12"/>
      <c r="F16" s="12" t="s">
        <v>469</v>
      </c>
      <c r="G16" s="12" t="s">
        <v>469</v>
      </c>
      <c r="H16" s="12"/>
      <c r="I16" s="12"/>
      <c r="J16" s="12"/>
    </row>
    <row r="17" spans="1:10" ht="39.950000000000003" customHeight="1">
      <c r="A17" s="53" t="s">
        <v>1060</v>
      </c>
      <c r="B17" s="54" t="s">
        <v>1061</v>
      </c>
      <c r="C17" s="54" t="s">
        <v>1062</v>
      </c>
      <c r="D17" s="12"/>
      <c r="E17" s="12"/>
      <c r="F17" s="12"/>
      <c r="G17" s="12"/>
      <c r="H17" s="12" t="s">
        <v>469</v>
      </c>
      <c r="I17" s="12" t="s">
        <v>469</v>
      </c>
      <c r="J17" s="12"/>
    </row>
  </sheetData>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35"/>
  <sheetViews>
    <sheetView workbookViewId="0">
      <selection activeCell="L2" sqref="K2:L2"/>
    </sheetView>
  </sheetViews>
  <sheetFormatPr defaultColWidth="12.625" defaultRowHeight="15" customHeight="1"/>
  <cols>
    <col min="1" max="1" width="16.125" customWidth="1"/>
    <col min="2" max="2" width="28.125" customWidth="1"/>
    <col min="3" max="3" width="59.25" customWidth="1"/>
    <col min="4" max="4" width="4.5" customWidth="1"/>
    <col min="5" max="5" width="4.75" customWidth="1"/>
    <col min="6" max="6" width="4.625" customWidth="1"/>
    <col min="7" max="7" width="4.5" customWidth="1"/>
    <col min="8" max="8" width="4.375" customWidth="1"/>
    <col min="9" max="9" width="3.375" customWidth="1"/>
    <col min="10" max="10" width="10.5" customWidth="1"/>
    <col min="11" max="11" width="9.625" customWidth="1"/>
    <col min="12" max="12" width="10.75" customWidth="1"/>
    <col min="13" max="26" width="7.625" customWidth="1"/>
  </cols>
  <sheetData>
    <row r="2" spans="1:12" ht="33.75" customHeight="1">
      <c r="A2" s="7" t="s">
        <v>86</v>
      </c>
      <c r="B2" s="8" t="s">
        <v>87</v>
      </c>
      <c r="C2" s="8" t="s">
        <v>458</v>
      </c>
      <c r="D2" s="9" t="s">
        <v>459</v>
      </c>
      <c r="E2" s="9" t="s">
        <v>460</v>
      </c>
      <c r="F2" s="10" t="s">
        <v>461</v>
      </c>
      <c r="G2" s="9" t="s">
        <v>462</v>
      </c>
      <c r="H2" s="9" t="s">
        <v>463</v>
      </c>
      <c r="I2" s="9" t="s">
        <v>464</v>
      </c>
      <c r="J2" s="11" t="s">
        <v>982</v>
      </c>
      <c r="K2" s="61" t="s">
        <v>983</v>
      </c>
      <c r="L2" s="61" t="s">
        <v>984</v>
      </c>
    </row>
    <row r="3" spans="1:12" ht="15.75" customHeight="1">
      <c r="A3" s="51" t="s">
        <v>1063</v>
      </c>
      <c r="B3" s="51" t="s">
        <v>749</v>
      </c>
      <c r="C3" s="51" t="s">
        <v>750</v>
      </c>
      <c r="D3" s="12"/>
      <c r="E3" s="12" t="s">
        <v>469</v>
      </c>
      <c r="F3" s="12"/>
      <c r="G3" s="12"/>
      <c r="H3" s="12"/>
      <c r="I3" s="12"/>
      <c r="J3" s="12"/>
    </row>
    <row r="4" spans="1:12" ht="15.75" customHeight="1">
      <c r="A4" s="51" t="s">
        <v>1063</v>
      </c>
      <c r="B4" s="51" t="s">
        <v>751</v>
      </c>
      <c r="C4" s="51" t="s">
        <v>752</v>
      </c>
      <c r="D4" s="12"/>
      <c r="E4" s="12" t="s">
        <v>469</v>
      </c>
      <c r="F4" s="12" t="s">
        <v>469</v>
      </c>
      <c r="G4" s="12" t="s">
        <v>469</v>
      </c>
      <c r="H4" s="12"/>
      <c r="I4" s="12"/>
      <c r="J4" s="12"/>
    </row>
    <row r="5" spans="1:12" ht="15.75" customHeight="1">
      <c r="A5" s="51" t="s">
        <v>1063</v>
      </c>
      <c r="B5" s="51" t="s">
        <v>753</v>
      </c>
      <c r="C5" s="51" t="s">
        <v>754</v>
      </c>
      <c r="D5" s="12"/>
      <c r="E5" s="12" t="s">
        <v>469</v>
      </c>
      <c r="F5" s="12" t="s">
        <v>469</v>
      </c>
      <c r="G5" s="12" t="s">
        <v>469</v>
      </c>
      <c r="H5" s="12"/>
      <c r="I5" s="12"/>
      <c r="J5" s="12"/>
    </row>
    <row r="6" spans="1:12" ht="15.75" customHeight="1">
      <c r="A6" s="51" t="s">
        <v>1063</v>
      </c>
      <c r="B6" s="51" t="s">
        <v>755</v>
      </c>
      <c r="C6" s="52" t="s">
        <v>756</v>
      </c>
      <c r="D6" s="12"/>
      <c r="E6" s="12" t="s">
        <v>469</v>
      </c>
      <c r="F6" s="12"/>
      <c r="G6" s="12"/>
      <c r="H6" s="12"/>
      <c r="I6" s="12"/>
      <c r="J6" s="12"/>
    </row>
    <row r="7" spans="1:12" ht="15.75" customHeight="1">
      <c r="A7" s="51" t="s">
        <v>1063</v>
      </c>
      <c r="B7" s="51" t="s">
        <v>757</v>
      </c>
      <c r="C7" s="52" t="s">
        <v>758</v>
      </c>
      <c r="D7" s="12"/>
      <c r="E7" s="12" t="s">
        <v>469</v>
      </c>
      <c r="F7" s="12"/>
      <c r="G7" s="12"/>
      <c r="H7" s="12"/>
      <c r="I7" s="12"/>
      <c r="J7" s="12"/>
    </row>
    <row r="8" spans="1:12" ht="15.75" customHeight="1">
      <c r="A8" s="51" t="s">
        <v>1063</v>
      </c>
      <c r="B8" s="51" t="s">
        <v>759</v>
      </c>
      <c r="C8" s="52" t="s">
        <v>760</v>
      </c>
      <c r="D8" s="12"/>
      <c r="E8" s="12" t="s">
        <v>469</v>
      </c>
      <c r="F8" s="12" t="s">
        <v>469</v>
      </c>
      <c r="G8" s="12"/>
      <c r="H8" s="12"/>
      <c r="I8" s="12"/>
      <c r="J8" s="12"/>
    </row>
    <row r="9" spans="1:12" ht="15.75" customHeight="1">
      <c r="A9" s="51" t="s">
        <v>1063</v>
      </c>
      <c r="B9" s="51" t="s">
        <v>759</v>
      </c>
      <c r="C9" s="52" t="s">
        <v>760</v>
      </c>
      <c r="D9" s="12"/>
      <c r="E9" s="12" t="s">
        <v>469</v>
      </c>
      <c r="F9" s="12" t="s">
        <v>469</v>
      </c>
      <c r="G9" s="12"/>
      <c r="H9" s="12"/>
      <c r="I9" s="12"/>
      <c r="J9" s="12"/>
    </row>
    <row r="10" spans="1:12" ht="15.75" customHeight="1">
      <c r="A10" s="51" t="s">
        <v>1064</v>
      </c>
      <c r="B10" s="51" t="s">
        <v>763</v>
      </c>
      <c r="C10" s="52" t="s">
        <v>764</v>
      </c>
      <c r="D10" s="12"/>
      <c r="E10" s="12" t="s">
        <v>469</v>
      </c>
      <c r="F10" s="12" t="s">
        <v>469</v>
      </c>
      <c r="G10" s="12"/>
      <c r="H10" s="12"/>
      <c r="I10" s="12"/>
      <c r="J10" s="12"/>
    </row>
    <row r="11" spans="1:12" ht="15.75" customHeight="1">
      <c r="A11" s="51" t="s">
        <v>1064</v>
      </c>
      <c r="B11" s="51" t="s">
        <v>765</v>
      </c>
      <c r="C11" s="52" t="s">
        <v>766</v>
      </c>
      <c r="D11" s="12"/>
      <c r="E11" s="12" t="s">
        <v>469</v>
      </c>
      <c r="F11" s="12"/>
      <c r="G11" s="12"/>
      <c r="H11" s="12"/>
      <c r="I11" s="12"/>
      <c r="J11" s="12"/>
    </row>
    <row r="12" spans="1:12" ht="15.75" customHeight="1">
      <c r="A12" s="51" t="s">
        <v>1064</v>
      </c>
      <c r="B12" s="51" t="s">
        <v>767</v>
      </c>
      <c r="C12" s="52" t="s">
        <v>768</v>
      </c>
      <c r="D12" s="12"/>
      <c r="E12" s="12" t="s">
        <v>469</v>
      </c>
      <c r="F12" s="12" t="s">
        <v>469</v>
      </c>
      <c r="G12" s="12"/>
      <c r="H12" s="12"/>
      <c r="I12" s="12"/>
      <c r="J12" s="12"/>
    </row>
    <row r="13" spans="1:12" ht="15.75" customHeight="1">
      <c r="A13" s="51" t="s">
        <v>1064</v>
      </c>
      <c r="B13" s="51" t="s">
        <v>769</v>
      </c>
      <c r="C13" s="52" t="s">
        <v>770</v>
      </c>
      <c r="D13" s="12"/>
      <c r="E13" s="12" t="s">
        <v>469</v>
      </c>
      <c r="F13" s="12"/>
      <c r="G13" s="12"/>
      <c r="H13" s="12"/>
      <c r="I13" s="12"/>
      <c r="J13" s="12"/>
    </row>
    <row r="14" spans="1:12" ht="15.75" customHeight="1">
      <c r="A14" s="51" t="s">
        <v>1064</v>
      </c>
      <c r="B14" s="51" t="s">
        <v>771</v>
      </c>
      <c r="C14" s="52" t="s">
        <v>772</v>
      </c>
      <c r="D14" s="12"/>
      <c r="E14" s="12" t="s">
        <v>469</v>
      </c>
      <c r="F14" s="12" t="s">
        <v>469</v>
      </c>
      <c r="G14" s="12" t="s">
        <v>469</v>
      </c>
      <c r="H14" s="12"/>
      <c r="I14" s="12"/>
      <c r="J14" s="12"/>
    </row>
    <row r="15" spans="1:12" ht="15.75" customHeight="1">
      <c r="A15" s="51" t="s">
        <v>1064</v>
      </c>
      <c r="B15" s="51" t="s">
        <v>771</v>
      </c>
      <c r="C15" s="51" t="s">
        <v>772</v>
      </c>
      <c r="D15" s="12"/>
      <c r="E15" s="12" t="s">
        <v>469</v>
      </c>
      <c r="F15" s="12" t="s">
        <v>469</v>
      </c>
      <c r="G15" s="12" t="s">
        <v>469</v>
      </c>
      <c r="H15" s="12"/>
      <c r="I15" s="12"/>
      <c r="J15" s="12"/>
    </row>
    <row r="16" spans="1:12" ht="15.75" customHeight="1">
      <c r="A16" s="51" t="s">
        <v>1065</v>
      </c>
      <c r="B16" s="51" t="s">
        <v>774</v>
      </c>
      <c r="C16" s="51" t="s">
        <v>775</v>
      </c>
      <c r="D16" s="12"/>
      <c r="E16" s="12" t="s">
        <v>469</v>
      </c>
      <c r="F16" s="12"/>
      <c r="G16" s="12"/>
      <c r="H16" s="12"/>
      <c r="I16" s="12"/>
      <c r="J16" s="12"/>
    </row>
    <row r="17" spans="1:10" ht="15.75" customHeight="1">
      <c r="A17" s="51" t="s">
        <v>1065</v>
      </c>
      <c r="B17" s="51" t="s">
        <v>776</v>
      </c>
      <c r="C17" s="51" t="s">
        <v>777</v>
      </c>
      <c r="D17" s="12"/>
      <c r="E17" s="12" t="s">
        <v>469</v>
      </c>
      <c r="F17" s="12" t="s">
        <v>469</v>
      </c>
      <c r="G17" s="12"/>
      <c r="H17" s="12"/>
      <c r="I17" s="12"/>
      <c r="J17" s="12"/>
    </row>
    <row r="18" spans="1:10" ht="15.75" customHeight="1">
      <c r="A18" s="51" t="s">
        <v>1065</v>
      </c>
      <c r="B18" s="52" t="s">
        <v>778</v>
      </c>
      <c r="C18" s="52" t="s">
        <v>779</v>
      </c>
      <c r="D18" s="12"/>
      <c r="E18" s="12" t="s">
        <v>469</v>
      </c>
      <c r="F18" s="12"/>
      <c r="G18" s="12"/>
      <c r="H18" s="12"/>
      <c r="I18" s="12"/>
      <c r="J18" s="12"/>
    </row>
    <row r="19" spans="1:10" ht="15.75" customHeight="1">
      <c r="A19" s="51" t="s">
        <v>1066</v>
      </c>
      <c r="B19" s="51" t="s">
        <v>781</v>
      </c>
      <c r="C19" s="52" t="s">
        <v>782</v>
      </c>
      <c r="D19" s="12"/>
      <c r="E19" s="12" t="s">
        <v>469</v>
      </c>
      <c r="F19" s="12" t="s">
        <v>469</v>
      </c>
      <c r="G19" s="12" t="s">
        <v>469</v>
      </c>
      <c r="H19" s="12"/>
      <c r="I19" s="12"/>
      <c r="J19" s="12"/>
    </row>
    <row r="20" spans="1:10" ht="15.75" customHeight="1">
      <c r="A20" s="51" t="s">
        <v>1066</v>
      </c>
      <c r="B20" s="51" t="s">
        <v>783</v>
      </c>
      <c r="C20" s="51" t="s">
        <v>784</v>
      </c>
      <c r="D20" s="12"/>
      <c r="E20" s="12" t="s">
        <v>469</v>
      </c>
      <c r="F20" s="12"/>
      <c r="G20" s="12"/>
      <c r="H20" s="12"/>
      <c r="I20" s="12"/>
      <c r="J20" s="12"/>
    </row>
    <row r="21" spans="1:10" ht="15.75" customHeight="1">
      <c r="A21" s="51" t="s">
        <v>1066</v>
      </c>
      <c r="B21" s="51" t="s">
        <v>785</v>
      </c>
      <c r="C21" s="51" t="s">
        <v>786</v>
      </c>
      <c r="D21" s="12"/>
      <c r="E21" s="12" t="s">
        <v>469</v>
      </c>
      <c r="F21" s="12"/>
      <c r="G21" s="12" t="s">
        <v>469</v>
      </c>
      <c r="H21" s="12"/>
      <c r="I21" s="12"/>
      <c r="J21" s="12"/>
    </row>
    <row r="22" spans="1:10" ht="15.75" customHeight="1">
      <c r="A22" s="51" t="s">
        <v>1066</v>
      </c>
      <c r="B22" s="51" t="s">
        <v>787</v>
      </c>
      <c r="C22" s="51" t="s">
        <v>788</v>
      </c>
      <c r="D22" s="12"/>
      <c r="E22" s="12" t="s">
        <v>469</v>
      </c>
      <c r="F22" s="12" t="s">
        <v>469</v>
      </c>
      <c r="G22" s="12" t="s">
        <v>469</v>
      </c>
      <c r="H22" s="12"/>
      <c r="I22" s="12"/>
      <c r="J22" s="12"/>
    </row>
    <row r="23" spans="1:10" ht="15.75" customHeight="1">
      <c r="A23" s="51" t="s">
        <v>1066</v>
      </c>
      <c r="B23" s="51" t="s">
        <v>787</v>
      </c>
      <c r="C23" s="51" t="s">
        <v>788</v>
      </c>
      <c r="D23" s="12"/>
      <c r="E23" s="12" t="s">
        <v>469</v>
      </c>
      <c r="F23" s="12" t="s">
        <v>469</v>
      </c>
      <c r="G23" s="12" t="s">
        <v>469</v>
      </c>
      <c r="H23" s="12"/>
      <c r="I23" s="12"/>
      <c r="J23" s="12"/>
    </row>
    <row r="24" spans="1:10" ht="15.75" customHeight="1">
      <c r="A24" s="51" t="s">
        <v>1066</v>
      </c>
      <c r="B24" s="51" t="s">
        <v>789</v>
      </c>
      <c r="C24" s="51" t="s">
        <v>790</v>
      </c>
      <c r="D24" s="12"/>
      <c r="E24" s="12" t="s">
        <v>469</v>
      </c>
      <c r="F24" s="12" t="s">
        <v>469</v>
      </c>
      <c r="G24" s="12" t="s">
        <v>469</v>
      </c>
      <c r="H24" s="12"/>
      <c r="I24" s="12"/>
      <c r="J24" s="12"/>
    </row>
    <row r="25" spans="1:10" ht="15.75" customHeight="1">
      <c r="A25" s="51" t="s">
        <v>1066</v>
      </c>
      <c r="B25" s="51" t="s">
        <v>791</v>
      </c>
      <c r="C25" s="51" t="s">
        <v>792</v>
      </c>
      <c r="D25" s="12"/>
      <c r="E25" s="12" t="s">
        <v>469</v>
      </c>
      <c r="F25" s="12"/>
      <c r="G25" s="12" t="s">
        <v>469</v>
      </c>
      <c r="H25" s="12"/>
      <c r="I25" s="12"/>
      <c r="J25" s="12"/>
    </row>
    <row r="26" spans="1:10" ht="15.75" customHeight="1">
      <c r="A26" s="51" t="s">
        <v>1066</v>
      </c>
      <c r="B26" s="51" t="s">
        <v>793</v>
      </c>
      <c r="C26" s="52" t="s">
        <v>794</v>
      </c>
      <c r="D26" s="12"/>
      <c r="E26" s="12" t="s">
        <v>469</v>
      </c>
      <c r="F26" s="12" t="s">
        <v>469</v>
      </c>
      <c r="G26" s="12" t="s">
        <v>469</v>
      </c>
      <c r="H26" s="12"/>
      <c r="I26" s="12"/>
      <c r="J26" s="12"/>
    </row>
    <row r="27" spans="1:10" ht="15.75" customHeight="1">
      <c r="A27" s="51" t="s">
        <v>1066</v>
      </c>
      <c r="B27" s="51" t="s">
        <v>793</v>
      </c>
      <c r="C27" s="52" t="s">
        <v>794</v>
      </c>
      <c r="D27" s="12"/>
      <c r="E27" s="12" t="s">
        <v>469</v>
      </c>
      <c r="F27" s="12" t="s">
        <v>469</v>
      </c>
      <c r="G27" s="12" t="s">
        <v>469</v>
      </c>
      <c r="H27" s="12"/>
      <c r="I27" s="12"/>
      <c r="J27" s="12"/>
    </row>
    <row r="28" spans="1:10" ht="15.75" customHeight="1">
      <c r="A28" s="51" t="s">
        <v>1067</v>
      </c>
      <c r="B28" s="52" t="s">
        <v>796</v>
      </c>
      <c r="C28" s="52" t="s">
        <v>797</v>
      </c>
      <c r="D28" s="12"/>
      <c r="E28" s="12" t="s">
        <v>469</v>
      </c>
      <c r="F28" s="12" t="s">
        <v>469</v>
      </c>
      <c r="G28" s="12" t="s">
        <v>469</v>
      </c>
      <c r="H28" s="12"/>
      <c r="I28" s="12"/>
      <c r="J28" s="12"/>
    </row>
    <row r="29" spans="1:10" ht="15.75" customHeight="1">
      <c r="A29" s="51" t="s">
        <v>1067</v>
      </c>
      <c r="B29" s="52" t="s">
        <v>798</v>
      </c>
      <c r="C29" s="52" t="s">
        <v>799</v>
      </c>
      <c r="D29" s="12"/>
      <c r="E29" s="12" t="s">
        <v>469</v>
      </c>
      <c r="F29" s="12" t="s">
        <v>469</v>
      </c>
      <c r="G29" s="12"/>
      <c r="H29" s="12"/>
      <c r="I29" s="12"/>
      <c r="J29" s="12"/>
    </row>
    <row r="30" spans="1:10" ht="15.75" customHeight="1">
      <c r="A30" s="51" t="s">
        <v>1067</v>
      </c>
      <c r="B30" s="52" t="s">
        <v>800</v>
      </c>
      <c r="C30" s="52" t="s">
        <v>801</v>
      </c>
      <c r="D30" s="12"/>
      <c r="E30" s="12" t="s">
        <v>469</v>
      </c>
      <c r="F30" s="12"/>
      <c r="G30" s="12"/>
      <c r="H30" s="12"/>
      <c r="I30" s="12"/>
      <c r="J30" s="12"/>
    </row>
    <row r="31" spans="1:10" ht="15.75" customHeight="1">
      <c r="A31" s="51" t="s">
        <v>1067</v>
      </c>
      <c r="B31" s="52" t="s">
        <v>802</v>
      </c>
      <c r="C31" s="52" t="s">
        <v>803</v>
      </c>
      <c r="D31" s="12"/>
      <c r="E31" s="12" t="s">
        <v>469</v>
      </c>
      <c r="F31" s="12" t="s">
        <v>469</v>
      </c>
      <c r="G31" s="12" t="s">
        <v>469</v>
      </c>
      <c r="H31" s="12"/>
      <c r="I31" s="12"/>
      <c r="J31" s="12"/>
    </row>
    <row r="32" spans="1:10" ht="15.75" customHeight="1">
      <c r="A32" s="51" t="s">
        <v>1067</v>
      </c>
      <c r="B32" s="52" t="s">
        <v>804</v>
      </c>
      <c r="C32" s="51" t="s">
        <v>805</v>
      </c>
      <c r="D32" s="12"/>
      <c r="E32" s="12"/>
      <c r="F32" s="12" t="s">
        <v>469</v>
      </c>
      <c r="G32" s="12" t="s">
        <v>469</v>
      </c>
      <c r="H32" s="12"/>
      <c r="I32" s="12"/>
      <c r="J32" s="12"/>
    </row>
    <row r="33" spans="1:10" ht="15.75" customHeight="1">
      <c r="A33" s="51" t="s">
        <v>1067</v>
      </c>
      <c r="B33" s="52" t="s">
        <v>806</v>
      </c>
      <c r="C33" s="51" t="s">
        <v>807</v>
      </c>
      <c r="D33" s="12"/>
      <c r="E33" s="12" t="s">
        <v>469</v>
      </c>
      <c r="F33" s="12"/>
      <c r="G33" s="12"/>
      <c r="H33" s="12"/>
      <c r="I33" s="12"/>
      <c r="J33" s="12"/>
    </row>
    <row r="34" spans="1:10" ht="15.75" customHeight="1">
      <c r="A34" s="51" t="s">
        <v>1067</v>
      </c>
      <c r="B34" s="52" t="s">
        <v>808</v>
      </c>
      <c r="C34" s="51" t="s">
        <v>809</v>
      </c>
      <c r="D34" s="12"/>
      <c r="E34" s="12" t="s">
        <v>469</v>
      </c>
      <c r="F34" s="12"/>
      <c r="G34" s="12"/>
      <c r="H34" s="12"/>
      <c r="I34" s="12"/>
      <c r="J34" s="12"/>
    </row>
    <row r="35" spans="1:10" ht="15.75" customHeight="1">
      <c r="A35" s="51" t="s">
        <v>1067</v>
      </c>
      <c r="B35" s="52" t="s">
        <v>796</v>
      </c>
      <c r="C35" s="51" t="s">
        <v>1068</v>
      </c>
      <c r="D35" s="12"/>
      <c r="E35" s="12" t="s">
        <v>469</v>
      </c>
      <c r="F35" s="12"/>
      <c r="G35" s="12"/>
      <c r="H35" s="12"/>
      <c r="I35" s="12"/>
      <c r="J35" s="12"/>
    </row>
  </sheetData>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L27"/>
  <sheetViews>
    <sheetView workbookViewId="0">
      <selection activeCell="L2" sqref="K2:L2"/>
    </sheetView>
  </sheetViews>
  <sheetFormatPr defaultColWidth="12.625" defaultRowHeight="15" customHeight="1"/>
  <cols>
    <col min="1" max="1" width="16.125" customWidth="1"/>
    <col min="2" max="2" width="24.25" customWidth="1"/>
    <col min="3" max="3" width="59.25" customWidth="1"/>
    <col min="4" max="4" width="4.5" customWidth="1"/>
    <col min="5" max="5" width="4.75" customWidth="1"/>
    <col min="6" max="6" width="4.625" customWidth="1"/>
    <col min="7" max="7" width="4.5" customWidth="1"/>
    <col min="8" max="8" width="4.375" customWidth="1"/>
    <col min="9" max="9" width="3.375" customWidth="1"/>
    <col min="10" max="10" width="10.5" customWidth="1"/>
    <col min="11" max="26" width="7.625" customWidth="1"/>
  </cols>
  <sheetData>
    <row r="2" spans="1:12" ht="36" customHeight="1">
      <c r="A2" s="7" t="s">
        <v>86</v>
      </c>
      <c r="B2" s="8" t="s">
        <v>87</v>
      </c>
      <c r="C2" s="8" t="s">
        <v>458</v>
      </c>
      <c r="D2" s="9" t="s">
        <v>459</v>
      </c>
      <c r="E2" s="9" t="s">
        <v>460</v>
      </c>
      <c r="F2" s="10" t="s">
        <v>461</v>
      </c>
      <c r="G2" s="9" t="s">
        <v>462</v>
      </c>
      <c r="H2" s="9" t="s">
        <v>463</v>
      </c>
      <c r="I2" s="9" t="s">
        <v>464</v>
      </c>
      <c r="J2" s="11" t="s">
        <v>982</v>
      </c>
      <c r="K2" s="61" t="s">
        <v>983</v>
      </c>
      <c r="L2" s="61" t="s">
        <v>984</v>
      </c>
    </row>
    <row r="3" spans="1:12" ht="15.75" customHeight="1">
      <c r="A3" s="34" t="s">
        <v>844</v>
      </c>
      <c r="B3" s="34" t="s">
        <v>844</v>
      </c>
      <c r="C3" s="34" t="s">
        <v>845</v>
      </c>
      <c r="D3" s="38"/>
      <c r="E3" s="38" t="s">
        <v>469</v>
      </c>
      <c r="F3" s="38" t="s">
        <v>469</v>
      </c>
      <c r="G3" s="38" t="s">
        <v>469</v>
      </c>
      <c r="H3" s="38"/>
      <c r="I3" s="38"/>
      <c r="J3" s="38"/>
    </row>
    <row r="4" spans="1:12" ht="15.75" customHeight="1">
      <c r="A4" s="34" t="s">
        <v>844</v>
      </c>
      <c r="B4" s="34" t="s">
        <v>846</v>
      </c>
      <c r="C4" s="34" t="s">
        <v>847</v>
      </c>
      <c r="D4" s="38"/>
      <c r="E4" s="38" t="s">
        <v>469</v>
      </c>
      <c r="F4" s="38"/>
      <c r="G4" s="38"/>
      <c r="H4" s="38"/>
      <c r="I4" s="38"/>
      <c r="J4" s="38"/>
    </row>
    <row r="5" spans="1:12" ht="15.75" customHeight="1">
      <c r="A5" s="34" t="s">
        <v>844</v>
      </c>
      <c r="B5" s="34" t="s">
        <v>848</v>
      </c>
      <c r="C5" s="34" t="s">
        <v>849</v>
      </c>
      <c r="D5" s="38"/>
      <c r="E5" s="38" t="s">
        <v>469</v>
      </c>
      <c r="F5" s="38"/>
      <c r="G5" s="38"/>
      <c r="H5" s="38"/>
      <c r="I5" s="38"/>
      <c r="J5" s="38"/>
    </row>
    <row r="6" spans="1:12" ht="15.75" customHeight="1">
      <c r="A6" s="34" t="s">
        <v>844</v>
      </c>
      <c r="B6" s="34" t="s">
        <v>850</v>
      </c>
      <c r="C6" s="35" t="s">
        <v>851</v>
      </c>
      <c r="D6" s="38"/>
      <c r="E6" s="38" t="s">
        <v>469</v>
      </c>
      <c r="F6" s="38" t="s">
        <v>469</v>
      </c>
      <c r="G6" s="38" t="s">
        <v>469</v>
      </c>
      <c r="H6" s="38"/>
      <c r="I6" s="38"/>
      <c r="J6" s="38"/>
    </row>
    <row r="7" spans="1:12" ht="15.75" customHeight="1">
      <c r="A7" s="34" t="s">
        <v>844</v>
      </c>
      <c r="B7" s="34" t="s">
        <v>852</v>
      </c>
      <c r="C7" s="35" t="s">
        <v>853</v>
      </c>
      <c r="D7" s="38"/>
      <c r="E7" s="38" t="s">
        <v>469</v>
      </c>
      <c r="F7" s="38"/>
      <c r="G7" s="38" t="s">
        <v>469</v>
      </c>
      <c r="H7" s="38"/>
      <c r="I7" s="38"/>
      <c r="J7" s="38"/>
    </row>
    <row r="8" spans="1:12" ht="15.75" customHeight="1">
      <c r="A8" s="34" t="s">
        <v>844</v>
      </c>
      <c r="B8" s="34" t="s">
        <v>854</v>
      </c>
      <c r="C8" s="35" t="s">
        <v>855</v>
      </c>
      <c r="D8" s="38"/>
      <c r="E8" s="38" t="s">
        <v>469</v>
      </c>
      <c r="F8" s="38"/>
      <c r="G8" s="38" t="s">
        <v>469</v>
      </c>
      <c r="H8" s="38"/>
      <c r="I8" s="38"/>
      <c r="J8" s="38"/>
    </row>
    <row r="9" spans="1:12" ht="15.75" customHeight="1">
      <c r="A9" s="34" t="s">
        <v>844</v>
      </c>
      <c r="B9" s="36" t="s">
        <v>856</v>
      </c>
      <c r="C9" s="37" t="s">
        <v>857</v>
      </c>
      <c r="D9" s="38"/>
      <c r="E9" s="38" t="s">
        <v>469</v>
      </c>
      <c r="F9" s="38" t="s">
        <v>469</v>
      </c>
      <c r="G9" s="38"/>
      <c r="H9" s="38"/>
      <c r="I9" s="38"/>
      <c r="J9" s="38"/>
    </row>
    <row r="10" spans="1:12" ht="15.75" customHeight="1">
      <c r="A10" s="34" t="s">
        <v>844</v>
      </c>
      <c r="B10" s="36" t="s">
        <v>856</v>
      </c>
      <c r="C10" s="37" t="s">
        <v>857</v>
      </c>
      <c r="D10" s="38"/>
      <c r="E10" s="38" t="s">
        <v>469</v>
      </c>
      <c r="F10" s="38" t="s">
        <v>469</v>
      </c>
      <c r="G10" s="38"/>
      <c r="H10" s="38"/>
      <c r="I10" s="38"/>
      <c r="J10" s="38"/>
    </row>
    <row r="11" spans="1:12" ht="15.75" customHeight="1">
      <c r="A11" s="34" t="s">
        <v>844</v>
      </c>
      <c r="B11" s="34" t="s">
        <v>859</v>
      </c>
      <c r="C11" s="35" t="s">
        <v>860</v>
      </c>
      <c r="D11" s="38"/>
      <c r="E11" s="38" t="s">
        <v>469</v>
      </c>
      <c r="F11" s="38"/>
      <c r="G11" s="38"/>
      <c r="H11" s="38"/>
      <c r="I11" s="38"/>
      <c r="J11" s="38"/>
    </row>
    <row r="12" spans="1:12" ht="15.75" customHeight="1">
      <c r="A12" s="34" t="s">
        <v>866</v>
      </c>
      <c r="B12" s="35" t="s">
        <v>866</v>
      </c>
      <c r="C12" s="35" t="s">
        <v>867</v>
      </c>
      <c r="D12" s="38"/>
      <c r="E12" s="38" t="s">
        <v>469</v>
      </c>
      <c r="F12" s="38" t="s">
        <v>469</v>
      </c>
      <c r="G12" s="38" t="s">
        <v>469</v>
      </c>
      <c r="H12" s="38"/>
      <c r="I12" s="38"/>
      <c r="J12" s="38"/>
    </row>
    <row r="13" spans="1:12" ht="15.75" customHeight="1">
      <c r="A13" s="34" t="s">
        <v>866</v>
      </c>
      <c r="B13" s="35" t="s">
        <v>868</v>
      </c>
      <c r="C13" s="34" t="s">
        <v>869</v>
      </c>
      <c r="D13" s="38"/>
      <c r="E13" s="38" t="s">
        <v>469</v>
      </c>
      <c r="F13" s="38"/>
      <c r="G13" s="38" t="s">
        <v>469</v>
      </c>
      <c r="H13" s="38"/>
      <c r="I13" s="38"/>
      <c r="J13" s="38"/>
    </row>
    <row r="14" spans="1:12" ht="15.75" customHeight="1">
      <c r="A14" s="34" t="s">
        <v>866</v>
      </c>
      <c r="B14" s="35" t="s">
        <v>870</v>
      </c>
      <c r="C14" s="34" t="s">
        <v>871</v>
      </c>
      <c r="D14" s="38"/>
      <c r="E14" s="38" t="s">
        <v>469</v>
      </c>
      <c r="F14" s="38"/>
      <c r="G14" s="38" t="s">
        <v>469</v>
      </c>
      <c r="H14" s="38"/>
      <c r="I14" s="38"/>
      <c r="J14" s="38"/>
    </row>
    <row r="15" spans="1:12" ht="15.75" customHeight="1">
      <c r="A15" s="34" t="s">
        <v>866</v>
      </c>
      <c r="B15" s="35" t="s">
        <v>1069</v>
      </c>
      <c r="C15" s="34" t="s">
        <v>1070</v>
      </c>
      <c r="D15" s="38"/>
      <c r="E15" s="38" t="s">
        <v>469</v>
      </c>
      <c r="F15" s="38" t="s">
        <v>469</v>
      </c>
      <c r="G15" s="38" t="s">
        <v>469</v>
      </c>
      <c r="H15" s="38"/>
      <c r="I15" s="38"/>
      <c r="J15" s="38"/>
    </row>
    <row r="16" spans="1:12" ht="15.75" customHeight="1">
      <c r="A16" s="34" t="s">
        <v>866</v>
      </c>
      <c r="B16" s="35" t="s">
        <v>1069</v>
      </c>
      <c r="C16" s="34" t="s">
        <v>1070</v>
      </c>
      <c r="D16" s="38"/>
      <c r="E16" s="38" t="s">
        <v>469</v>
      </c>
      <c r="F16" s="38" t="s">
        <v>469</v>
      </c>
      <c r="G16" s="38" t="s">
        <v>469</v>
      </c>
      <c r="H16" s="38"/>
      <c r="I16" s="38"/>
      <c r="J16" s="38"/>
    </row>
    <row r="17" spans="1:10" ht="15.75" customHeight="1">
      <c r="A17" s="34" t="s">
        <v>866</v>
      </c>
      <c r="B17" s="35" t="s">
        <v>872</v>
      </c>
      <c r="C17" s="34" t="s">
        <v>873</v>
      </c>
      <c r="D17" s="38"/>
      <c r="E17" s="38" t="s">
        <v>469</v>
      </c>
      <c r="F17" s="38"/>
      <c r="G17" s="38"/>
      <c r="H17" s="38"/>
      <c r="I17" s="38"/>
      <c r="J17" s="38"/>
    </row>
    <row r="18" spans="1:10" ht="15.75" customHeight="1">
      <c r="A18" s="34" t="s">
        <v>866</v>
      </c>
      <c r="B18" s="35" t="s">
        <v>874</v>
      </c>
      <c r="C18" s="34" t="s">
        <v>875</v>
      </c>
      <c r="D18" s="38"/>
      <c r="E18" s="38" t="s">
        <v>469</v>
      </c>
      <c r="F18" s="38" t="s">
        <v>469</v>
      </c>
      <c r="G18" s="38"/>
      <c r="H18" s="38"/>
      <c r="I18" s="38"/>
      <c r="J18" s="38"/>
    </row>
    <row r="19" spans="1:10" ht="15.75" customHeight="1">
      <c r="A19" s="34" t="s">
        <v>1071</v>
      </c>
      <c r="B19" s="34" t="s">
        <v>880</v>
      </c>
      <c r="C19" s="34" t="s">
        <v>881</v>
      </c>
      <c r="D19" s="38"/>
      <c r="E19" s="38" t="s">
        <v>469</v>
      </c>
      <c r="F19" s="38"/>
      <c r="G19" s="38" t="s">
        <v>469</v>
      </c>
      <c r="H19" s="38"/>
      <c r="I19" s="38"/>
      <c r="J19" s="38"/>
    </row>
    <row r="20" spans="1:10" ht="15.75" customHeight="1">
      <c r="A20" s="34" t="s">
        <v>1071</v>
      </c>
      <c r="B20" s="34" t="s">
        <v>882</v>
      </c>
      <c r="C20" s="35" t="s">
        <v>883</v>
      </c>
      <c r="D20" s="38"/>
      <c r="E20" s="38" t="s">
        <v>469</v>
      </c>
      <c r="F20" s="38"/>
      <c r="G20" s="38"/>
      <c r="H20" s="38"/>
      <c r="I20" s="38"/>
      <c r="J20" s="38"/>
    </row>
    <row r="21" spans="1:10" ht="15.75" customHeight="1">
      <c r="A21" s="34" t="s">
        <v>1071</v>
      </c>
      <c r="B21" s="34" t="s">
        <v>884</v>
      </c>
      <c r="C21" s="34" t="s">
        <v>885</v>
      </c>
      <c r="D21" s="38"/>
      <c r="E21" s="38" t="s">
        <v>469</v>
      </c>
      <c r="F21" s="38" t="s">
        <v>469</v>
      </c>
      <c r="G21" s="38"/>
      <c r="H21" s="38"/>
      <c r="I21" s="38"/>
      <c r="J21" s="38"/>
    </row>
    <row r="22" spans="1:10" ht="15.75" customHeight="1">
      <c r="A22" s="34" t="s">
        <v>1071</v>
      </c>
      <c r="B22" s="34" t="s">
        <v>886</v>
      </c>
      <c r="C22" s="34" t="s">
        <v>887</v>
      </c>
      <c r="D22" s="38"/>
      <c r="E22" s="38" t="s">
        <v>469</v>
      </c>
      <c r="F22" s="38" t="s">
        <v>469</v>
      </c>
      <c r="G22" s="38" t="s">
        <v>469</v>
      </c>
      <c r="H22" s="38"/>
      <c r="I22" s="38"/>
      <c r="J22" s="38"/>
    </row>
    <row r="23" spans="1:10" ht="15.75" customHeight="1">
      <c r="A23" s="34" t="s">
        <v>1071</v>
      </c>
      <c r="B23" s="34" t="s">
        <v>888</v>
      </c>
      <c r="C23" s="35" t="s">
        <v>889</v>
      </c>
      <c r="D23" s="38"/>
      <c r="E23" s="38" t="s">
        <v>469</v>
      </c>
      <c r="F23" s="38" t="s">
        <v>469</v>
      </c>
      <c r="G23" s="38"/>
      <c r="H23" s="38"/>
      <c r="I23" s="38"/>
      <c r="J23" s="38"/>
    </row>
    <row r="24" spans="1:10" ht="15.75" customHeight="1">
      <c r="A24" s="34" t="s">
        <v>1071</v>
      </c>
      <c r="B24" s="34" t="s">
        <v>1072</v>
      </c>
      <c r="C24" s="35" t="s">
        <v>891</v>
      </c>
      <c r="D24" s="38"/>
      <c r="E24" s="38" t="s">
        <v>469</v>
      </c>
      <c r="F24" s="38" t="s">
        <v>469</v>
      </c>
      <c r="G24" s="38" t="s">
        <v>469</v>
      </c>
      <c r="H24" s="38"/>
      <c r="I24" s="38"/>
      <c r="J24" s="38"/>
    </row>
    <row r="25" spans="1:10" ht="15.75" customHeight="1">
      <c r="A25" s="34" t="s">
        <v>1071</v>
      </c>
      <c r="B25" s="34" t="s">
        <v>893</v>
      </c>
      <c r="C25" s="35" t="s">
        <v>894</v>
      </c>
      <c r="D25" s="38"/>
      <c r="E25" s="38" t="s">
        <v>469</v>
      </c>
      <c r="F25" s="38" t="s">
        <v>469</v>
      </c>
      <c r="G25" s="38" t="s">
        <v>469</v>
      </c>
      <c r="H25" s="38"/>
      <c r="I25" s="38"/>
      <c r="J25" s="38"/>
    </row>
    <row r="26" spans="1:10" ht="15.75" customHeight="1">
      <c r="A26" s="34" t="s">
        <v>1071</v>
      </c>
      <c r="B26" s="34" t="s">
        <v>895</v>
      </c>
      <c r="C26" s="35" t="s">
        <v>1073</v>
      </c>
      <c r="D26" s="38"/>
      <c r="E26" s="38" t="s">
        <v>469</v>
      </c>
      <c r="F26" s="38" t="s">
        <v>469</v>
      </c>
      <c r="G26" s="38" t="s">
        <v>469</v>
      </c>
      <c r="H26" s="38"/>
      <c r="I26" s="38"/>
      <c r="J26" s="38"/>
    </row>
    <row r="27" spans="1:10" ht="15.75" customHeight="1">
      <c r="A27" s="34" t="s">
        <v>1071</v>
      </c>
      <c r="B27" s="34" t="s">
        <v>895</v>
      </c>
      <c r="C27" s="35" t="s">
        <v>1073</v>
      </c>
      <c r="D27" s="38"/>
      <c r="E27" s="38" t="s">
        <v>469</v>
      </c>
      <c r="F27" s="38" t="s">
        <v>469</v>
      </c>
      <c r="G27" s="38" t="s">
        <v>469</v>
      </c>
      <c r="H27" s="38"/>
      <c r="I27" s="38"/>
      <c r="J27" s="38"/>
    </row>
  </sheetData>
  <pageMargins left="0.7" right="0.7" top="0.75" bottom="0.75"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L20"/>
  <sheetViews>
    <sheetView zoomScale="55" zoomScaleNormal="55" workbookViewId="0">
      <selection activeCell="K2" sqref="K2:L2"/>
    </sheetView>
  </sheetViews>
  <sheetFormatPr defaultColWidth="12.625" defaultRowHeight="15" customHeight="1"/>
  <cols>
    <col min="1" max="1" width="16.125" customWidth="1"/>
    <col min="2" max="2" width="24.25" customWidth="1"/>
    <col min="3" max="3" width="59.25" customWidth="1"/>
    <col min="4" max="4" width="4.5" customWidth="1"/>
    <col min="5" max="5" width="4.75" customWidth="1"/>
    <col min="6" max="6" width="4.625" customWidth="1"/>
    <col min="7" max="7" width="4.5" customWidth="1"/>
    <col min="8" max="8" width="4.375" customWidth="1"/>
    <col min="9" max="9" width="3.375" customWidth="1"/>
    <col min="10" max="10" width="10.5" customWidth="1"/>
    <col min="11" max="26" width="7.625" customWidth="1"/>
  </cols>
  <sheetData>
    <row r="2" spans="1:12" ht="47.25" customHeight="1">
      <c r="A2" s="15" t="s">
        <v>86</v>
      </c>
      <c r="B2" s="16" t="s">
        <v>87</v>
      </c>
      <c r="C2" s="16" t="s">
        <v>458</v>
      </c>
      <c r="D2" s="9" t="s">
        <v>459</v>
      </c>
      <c r="E2" s="9" t="s">
        <v>460</v>
      </c>
      <c r="F2" s="10" t="s">
        <v>461</v>
      </c>
      <c r="G2" s="9" t="s">
        <v>462</v>
      </c>
      <c r="H2" s="9" t="s">
        <v>463</v>
      </c>
      <c r="I2" s="9" t="s">
        <v>464</v>
      </c>
      <c r="J2" s="11" t="s">
        <v>982</v>
      </c>
      <c r="K2" s="61" t="s">
        <v>983</v>
      </c>
      <c r="L2" s="61" t="s">
        <v>984</v>
      </c>
    </row>
    <row r="3" spans="1:12" ht="15.6" customHeight="1">
      <c r="A3" s="55" t="s">
        <v>1074</v>
      </c>
      <c r="B3" s="55" t="s">
        <v>902</v>
      </c>
      <c r="C3" s="55" t="s">
        <v>903</v>
      </c>
      <c r="D3" s="17"/>
      <c r="E3" s="12"/>
      <c r="F3" s="12" t="s">
        <v>469</v>
      </c>
      <c r="G3" s="12" t="s">
        <v>469</v>
      </c>
      <c r="H3" s="12"/>
      <c r="I3" s="12"/>
      <c r="J3" s="12"/>
    </row>
    <row r="4" spans="1:12" ht="15.6" customHeight="1">
      <c r="A4" s="55" t="s">
        <v>1074</v>
      </c>
      <c r="B4" s="55" t="s">
        <v>904</v>
      </c>
      <c r="C4" s="55" t="s">
        <v>905</v>
      </c>
      <c r="D4" s="17"/>
      <c r="E4" s="12" t="s">
        <v>469</v>
      </c>
      <c r="F4" s="12" t="s">
        <v>469</v>
      </c>
      <c r="G4" s="12" t="s">
        <v>469</v>
      </c>
      <c r="H4" s="12"/>
      <c r="I4" s="12"/>
      <c r="J4" s="12"/>
    </row>
    <row r="5" spans="1:12" ht="15.6" customHeight="1">
      <c r="A5" s="55" t="s">
        <v>1074</v>
      </c>
      <c r="B5" s="56" t="s">
        <v>906</v>
      </c>
      <c r="C5" s="56" t="s">
        <v>907</v>
      </c>
      <c r="D5" s="17"/>
      <c r="E5" s="12"/>
      <c r="F5" s="12" t="s">
        <v>469</v>
      </c>
      <c r="G5" s="12" t="s">
        <v>469</v>
      </c>
      <c r="H5" s="12"/>
      <c r="I5" s="12"/>
      <c r="J5" s="12"/>
    </row>
    <row r="6" spans="1:12" ht="15.6" customHeight="1">
      <c r="A6" s="55" t="s">
        <v>1074</v>
      </c>
      <c r="B6" s="56" t="s">
        <v>908</v>
      </c>
      <c r="C6" s="56" t="s">
        <v>909</v>
      </c>
      <c r="D6" s="17"/>
      <c r="E6" s="12" t="s">
        <v>469</v>
      </c>
      <c r="F6" s="12" t="s">
        <v>469</v>
      </c>
      <c r="G6" s="12" t="s">
        <v>469</v>
      </c>
      <c r="H6" s="12"/>
      <c r="I6" s="12"/>
      <c r="J6" s="12"/>
    </row>
    <row r="7" spans="1:12" ht="15.6" customHeight="1">
      <c r="A7" s="55" t="s">
        <v>1074</v>
      </c>
      <c r="B7" s="56" t="s">
        <v>910</v>
      </c>
      <c r="C7" s="56" t="s">
        <v>911</v>
      </c>
      <c r="D7" s="17"/>
      <c r="E7" s="12" t="s">
        <v>469</v>
      </c>
      <c r="F7" s="12" t="s">
        <v>469</v>
      </c>
      <c r="G7" s="12" t="s">
        <v>469</v>
      </c>
      <c r="H7" s="12"/>
      <c r="I7" s="12"/>
      <c r="J7" s="12"/>
    </row>
    <row r="8" spans="1:12" ht="15.6" customHeight="1">
      <c r="A8" s="55" t="s">
        <v>1074</v>
      </c>
      <c r="B8" s="56" t="s">
        <v>1075</v>
      </c>
      <c r="C8" s="56" t="s">
        <v>1076</v>
      </c>
      <c r="D8" s="17"/>
      <c r="E8" s="12"/>
      <c r="F8" s="12"/>
      <c r="G8" s="12"/>
      <c r="H8" s="12" t="s">
        <v>469</v>
      </c>
      <c r="I8" s="12" t="s">
        <v>469</v>
      </c>
      <c r="J8" s="12"/>
    </row>
    <row r="9" spans="1:12" ht="15.6" customHeight="1">
      <c r="A9" s="55" t="s">
        <v>916</v>
      </c>
      <c r="B9" s="56" t="s">
        <v>916</v>
      </c>
      <c r="C9" s="56" t="s">
        <v>917</v>
      </c>
      <c r="D9" s="17"/>
      <c r="E9" s="12"/>
      <c r="F9" s="12" t="s">
        <v>469</v>
      </c>
      <c r="G9" s="12" t="s">
        <v>469</v>
      </c>
      <c r="H9" s="12"/>
      <c r="I9" s="12"/>
      <c r="J9" s="12"/>
    </row>
    <row r="10" spans="1:12" ht="15.6" customHeight="1">
      <c r="A10" s="55" t="s">
        <v>916</v>
      </c>
      <c r="B10" s="56" t="s">
        <v>918</v>
      </c>
      <c r="C10" s="56" t="s">
        <v>919</v>
      </c>
      <c r="D10" s="17"/>
      <c r="E10" s="12" t="s">
        <v>469</v>
      </c>
      <c r="F10" s="12" t="s">
        <v>469</v>
      </c>
      <c r="G10" s="12" t="s">
        <v>469</v>
      </c>
      <c r="H10" s="12"/>
      <c r="I10" s="12"/>
      <c r="J10" s="12"/>
    </row>
    <row r="11" spans="1:12" ht="15.6" customHeight="1">
      <c r="A11" s="55" t="s">
        <v>916</v>
      </c>
      <c r="B11" s="56" t="s">
        <v>920</v>
      </c>
      <c r="C11" s="56" t="s">
        <v>921</v>
      </c>
      <c r="D11" s="17"/>
      <c r="E11" s="12" t="s">
        <v>469</v>
      </c>
      <c r="F11" s="12" t="s">
        <v>469</v>
      </c>
      <c r="G11" s="12" t="s">
        <v>469</v>
      </c>
      <c r="H11" s="12"/>
      <c r="I11" s="12"/>
      <c r="J11" s="12"/>
    </row>
    <row r="12" spans="1:12" ht="15.6" customHeight="1">
      <c r="A12" s="55" t="s">
        <v>916</v>
      </c>
      <c r="B12" s="56" t="s">
        <v>1077</v>
      </c>
      <c r="C12" s="56" t="s">
        <v>1078</v>
      </c>
      <c r="D12" s="17"/>
      <c r="E12" s="12" t="s">
        <v>469</v>
      </c>
      <c r="F12" s="12" t="s">
        <v>469</v>
      </c>
      <c r="G12" s="12" t="s">
        <v>469</v>
      </c>
      <c r="H12" s="12"/>
      <c r="I12" s="12"/>
      <c r="J12" s="12"/>
    </row>
    <row r="13" spans="1:12" ht="15.6" customHeight="1">
      <c r="A13" s="55" t="s">
        <v>916</v>
      </c>
      <c r="B13" s="56" t="s">
        <v>922</v>
      </c>
      <c r="C13" s="56" t="s">
        <v>923</v>
      </c>
      <c r="D13" s="17"/>
      <c r="E13" s="12" t="s">
        <v>469</v>
      </c>
      <c r="F13" s="12" t="s">
        <v>469</v>
      </c>
      <c r="G13" s="12" t="s">
        <v>469</v>
      </c>
      <c r="H13" s="12"/>
      <c r="I13" s="12"/>
      <c r="J13" s="12"/>
    </row>
    <row r="14" spans="1:12" ht="15.6" customHeight="1">
      <c r="A14" s="55" t="s">
        <v>916</v>
      </c>
      <c r="B14" s="55" t="s">
        <v>924</v>
      </c>
      <c r="C14" s="55" t="s">
        <v>925</v>
      </c>
      <c r="D14" s="17"/>
      <c r="E14" s="12"/>
      <c r="F14" s="12" t="s">
        <v>469</v>
      </c>
      <c r="G14" s="12" t="s">
        <v>469</v>
      </c>
      <c r="H14" s="12"/>
      <c r="I14" s="12"/>
      <c r="J14" s="12"/>
    </row>
    <row r="15" spans="1:12" ht="15.6" customHeight="1">
      <c r="A15" s="55" t="s">
        <v>916</v>
      </c>
      <c r="B15" s="55" t="s">
        <v>926</v>
      </c>
      <c r="C15" s="55" t="s">
        <v>927</v>
      </c>
      <c r="D15" s="17"/>
      <c r="E15" s="12"/>
      <c r="F15" s="12" t="s">
        <v>469</v>
      </c>
      <c r="G15" s="12" t="s">
        <v>469</v>
      </c>
      <c r="H15" s="12"/>
      <c r="I15" s="12"/>
      <c r="J15" s="12"/>
    </row>
    <row r="16" spans="1:12" ht="15.6" customHeight="1">
      <c r="A16" s="55" t="s">
        <v>916</v>
      </c>
      <c r="B16" s="55" t="s">
        <v>928</v>
      </c>
      <c r="C16" s="55" t="s">
        <v>1079</v>
      </c>
      <c r="D16" s="17"/>
      <c r="E16" s="12"/>
      <c r="F16" s="12" t="s">
        <v>469</v>
      </c>
      <c r="G16" s="12" t="s">
        <v>469</v>
      </c>
      <c r="H16" s="12"/>
      <c r="I16" s="12"/>
      <c r="J16" s="12"/>
    </row>
    <row r="17" spans="1:10" ht="15.6" customHeight="1">
      <c r="A17" s="55" t="s">
        <v>1080</v>
      </c>
      <c r="B17" s="55" t="s">
        <v>934</v>
      </c>
      <c r="C17" s="55" t="s">
        <v>935</v>
      </c>
      <c r="D17" s="17"/>
      <c r="E17" s="12" t="s">
        <v>469</v>
      </c>
      <c r="F17" s="12" t="s">
        <v>469</v>
      </c>
      <c r="G17" s="12" t="s">
        <v>469</v>
      </c>
      <c r="H17" s="12"/>
      <c r="I17" s="12"/>
      <c r="J17" s="12"/>
    </row>
    <row r="18" spans="1:10" ht="15.6" customHeight="1">
      <c r="A18" s="55" t="s">
        <v>1080</v>
      </c>
      <c r="B18" s="55" t="s">
        <v>936</v>
      </c>
      <c r="C18" s="56" t="s">
        <v>937</v>
      </c>
      <c r="D18" s="17"/>
      <c r="E18" s="12" t="s">
        <v>469</v>
      </c>
      <c r="F18" s="12" t="s">
        <v>469</v>
      </c>
      <c r="G18" s="12"/>
      <c r="H18" s="12"/>
      <c r="I18" s="12"/>
      <c r="J18" s="12"/>
    </row>
    <row r="19" spans="1:10" ht="15.6" customHeight="1">
      <c r="A19" s="55" t="s">
        <v>1080</v>
      </c>
      <c r="B19" s="55" t="s">
        <v>1081</v>
      </c>
      <c r="C19" s="55" t="s">
        <v>939</v>
      </c>
      <c r="D19" s="17"/>
      <c r="E19" s="12"/>
      <c r="F19" s="12" t="s">
        <v>469</v>
      </c>
      <c r="G19" s="12" t="s">
        <v>469</v>
      </c>
      <c r="H19" s="12"/>
      <c r="I19" s="12"/>
      <c r="J19" s="12"/>
    </row>
    <row r="20" spans="1:10" ht="15.6" customHeight="1">
      <c r="A20" s="55" t="s">
        <v>1080</v>
      </c>
      <c r="B20" s="55" t="s">
        <v>1082</v>
      </c>
      <c r="C20" s="56" t="s">
        <v>942</v>
      </c>
      <c r="D20" s="17"/>
      <c r="E20" s="12"/>
      <c r="F20" s="12" t="s">
        <v>469</v>
      </c>
      <c r="G20" s="12" t="s">
        <v>469</v>
      </c>
      <c r="H20" s="12"/>
      <c r="I20" s="12"/>
      <c r="J20" s="12"/>
    </row>
  </sheetData>
  <pageMargins left="0.7" right="0.7" top="0.75" bottom="0.75"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L10"/>
  <sheetViews>
    <sheetView workbookViewId="0">
      <selection activeCell="K2" sqref="K2"/>
    </sheetView>
  </sheetViews>
  <sheetFormatPr defaultColWidth="12.625" defaultRowHeight="15" customHeight="1"/>
  <cols>
    <col min="1" max="1" width="16.125" customWidth="1"/>
    <col min="2" max="2" width="24.25" customWidth="1"/>
    <col min="3" max="3" width="59.25" customWidth="1"/>
    <col min="4" max="4" width="4.5" customWidth="1"/>
    <col min="5" max="5" width="4.75" customWidth="1"/>
    <col min="6" max="6" width="4.625" customWidth="1"/>
    <col min="7" max="7" width="4.5" customWidth="1"/>
    <col min="8" max="8" width="4.375" customWidth="1"/>
    <col min="9" max="9" width="3.375" customWidth="1"/>
    <col min="10" max="10" width="10.5" customWidth="1"/>
    <col min="11" max="26" width="7.625" customWidth="1"/>
  </cols>
  <sheetData>
    <row r="2" spans="1:12" ht="42" customHeight="1">
      <c r="A2" s="7" t="s">
        <v>86</v>
      </c>
      <c r="B2" s="8" t="s">
        <v>87</v>
      </c>
      <c r="C2" s="8" t="s">
        <v>458</v>
      </c>
      <c r="D2" s="9" t="s">
        <v>459</v>
      </c>
      <c r="E2" s="9" t="s">
        <v>460</v>
      </c>
      <c r="F2" s="10" t="s">
        <v>461</v>
      </c>
      <c r="G2" s="9" t="s">
        <v>462</v>
      </c>
      <c r="H2" s="9" t="s">
        <v>463</v>
      </c>
      <c r="I2" s="9" t="s">
        <v>464</v>
      </c>
      <c r="J2" s="11" t="s">
        <v>982</v>
      </c>
      <c r="K2" s="61" t="s">
        <v>983</v>
      </c>
      <c r="L2" s="61" t="s">
        <v>984</v>
      </c>
    </row>
    <row r="3" spans="1:12" ht="15.6" customHeight="1">
      <c r="A3" s="57" t="s">
        <v>1083</v>
      </c>
      <c r="B3" s="57" t="s">
        <v>948</v>
      </c>
      <c r="C3" s="57" t="s">
        <v>562</v>
      </c>
      <c r="D3" s="12"/>
      <c r="E3" s="12"/>
      <c r="F3" s="12" t="s">
        <v>469</v>
      </c>
      <c r="G3" s="12" t="s">
        <v>469</v>
      </c>
      <c r="H3" s="12"/>
      <c r="I3" s="12"/>
      <c r="J3" s="12"/>
    </row>
    <row r="4" spans="1:12" ht="15.6" customHeight="1">
      <c r="A4" s="57" t="s">
        <v>1083</v>
      </c>
      <c r="B4" s="57" t="s">
        <v>950</v>
      </c>
      <c r="C4" s="57" t="s">
        <v>1084</v>
      </c>
      <c r="D4" s="12"/>
      <c r="E4" s="12"/>
      <c r="F4" s="12" t="s">
        <v>469</v>
      </c>
      <c r="G4" s="12" t="s">
        <v>469</v>
      </c>
      <c r="H4" s="12"/>
      <c r="I4" s="12"/>
      <c r="J4" s="12"/>
    </row>
    <row r="5" spans="1:12" ht="15.6" customHeight="1">
      <c r="A5" s="57" t="s">
        <v>1083</v>
      </c>
      <c r="B5" s="57" t="s">
        <v>951</v>
      </c>
      <c r="C5" s="57" t="s">
        <v>952</v>
      </c>
      <c r="D5" s="12"/>
      <c r="E5" s="12"/>
      <c r="F5" s="12" t="s">
        <v>469</v>
      </c>
      <c r="G5" s="12" t="s">
        <v>469</v>
      </c>
      <c r="H5" s="12"/>
      <c r="I5" s="12"/>
      <c r="J5" s="12"/>
    </row>
    <row r="6" spans="1:12" ht="15.6" customHeight="1">
      <c r="A6" s="57" t="s">
        <v>1083</v>
      </c>
      <c r="B6" s="57" t="s">
        <v>1085</v>
      </c>
      <c r="C6" s="58" t="s">
        <v>1086</v>
      </c>
      <c r="D6" s="12"/>
      <c r="E6" s="12"/>
      <c r="F6" s="12" t="s">
        <v>469</v>
      </c>
      <c r="G6" s="12" t="s">
        <v>469</v>
      </c>
      <c r="H6" s="12"/>
      <c r="I6" s="12"/>
      <c r="J6" s="12"/>
    </row>
    <row r="7" spans="1:12" ht="15.6" customHeight="1">
      <c r="A7" s="57" t="s">
        <v>1083</v>
      </c>
      <c r="B7" s="57" t="s">
        <v>953</v>
      </c>
      <c r="C7" s="58" t="s">
        <v>954</v>
      </c>
      <c r="D7" s="12"/>
      <c r="E7" s="12"/>
      <c r="F7" s="12" t="s">
        <v>469</v>
      </c>
      <c r="G7" s="12" t="s">
        <v>469</v>
      </c>
      <c r="H7" s="12"/>
      <c r="I7" s="12"/>
      <c r="J7" s="12"/>
    </row>
    <row r="8" spans="1:12" ht="15.6" customHeight="1">
      <c r="A8" s="57" t="s">
        <v>1083</v>
      </c>
      <c r="B8" s="57" t="s">
        <v>955</v>
      </c>
      <c r="C8" s="58" t="s">
        <v>956</v>
      </c>
      <c r="D8" s="12"/>
      <c r="E8" s="12"/>
      <c r="F8" s="12" t="s">
        <v>469</v>
      </c>
      <c r="G8" s="12" t="s">
        <v>469</v>
      </c>
      <c r="H8" s="12"/>
      <c r="I8" s="12"/>
      <c r="J8" s="12"/>
    </row>
    <row r="9" spans="1:12" ht="15.6" customHeight="1">
      <c r="A9" s="57" t="s">
        <v>1083</v>
      </c>
      <c r="B9" s="57" t="s">
        <v>957</v>
      </c>
      <c r="C9" s="58" t="s">
        <v>958</v>
      </c>
      <c r="D9" s="12"/>
      <c r="E9" s="12" t="s">
        <v>469</v>
      </c>
      <c r="F9" s="12" t="s">
        <v>469</v>
      </c>
      <c r="G9" s="12" t="s">
        <v>469</v>
      </c>
      <c r="H9" s="12"/>
      <c r="I9" s="12"/>
      <c r="J9" s="12"/>
    </row>
    <row r="10" spans="1:12" ht="15.6" customHeight="1">
      <c r="A10" s="57" t="s">
        <v>1083</v>
      </c>
      <c r="B10" s="57" t="s">
        <v>959</v>
      </c>
      <c r="C10" s="58" t="s">
        <v>960</v>
      </c>
      <c r="D10" s="12"/>
      <c r="E10" s="12" t="s">
        <v>469</v>
      </c>
      <c r="F10" s="12"/>
      <c r="G10" s="12"/>
      <c r="H10" s="12"/>
      <c r="I10" s="12"/>
      <c r="J10" s="12"/>
    </row>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F5CD-2283-46E0-BAEB-C64901E23FC2}">
  <dimension ref="A1:E16"/>
  <sheetViews>
    <sheetView tabSelected="1" topLeftCell="A9" workbookViewId="0">
      <selection activeCell="I6" sqref="I6"/>
    </sheetView>
  </sheetViews>
  <sheetFormatPr defaultRowHeight="14.25"/>
  <cols>
    <col min="1" max="1" width="22" customWidth="1"/>
    <col min="2" max="2" width="24.625" customWidth="1"/>
    <col min="3" max="3" width="26.5" customWidth="1"/>
    <col min="4" max="4" width="24.875" customWidth="1"/>
    <col min="5" max="5" width="25.25" customWidth="1"/>
  </cols>
  <sheetData>
    <row r="1" spans="1:5" ht="15.75">
      <c r="A1" s="210" t="s">
        <v>13</v>
      </c>
      <c r="B1" s="210" t="s">
        <v>14</v>
      </c>
      <c r="C1" s="210" t="s">
        <v>15</v>
      </c>
      <c r="D1" s="210" t="s">
        <v>16</v>
      </c>
      <c r="E1" s="210" t="s">
        <v>17</v>
      </c>
    </row>
    <row r="2" spans="1:5" ht="48">
      <c r="A2" s="197" t="s">
        <v>18</v>
      </c>
      <c r="B2" s="211" t="s">
        <v>19</v>
      </c>
      <c r="C2" s="212" t="s">
        <v>20</v>
      </c>
      <c r="D2" s="197" t="s">
        <v>21</v>
      </c>
      <c r="E2" s="212" t="s">
        <v>22</v>
      </c>
    </row>
    <row r="3" spans="1:5" ht="31.5">
      <c r="A3" s="281" t="s">
        <v>23</v>
      </c>
      <c r="B3" s="214" t="s">
        <v>24</v>
      </c>
      <c r="C3" s="198" t="s">
        <v>25</v>
      </c>
      <c r="D3" s="214" t="s">
        <v>26</v>
      </c>
      <c r="E3" s="198" t="s">
        <v>27</v>
      </c>
    </row>
    <row r="4" spans="1:5" ht="31.5">
      <c r="A4" s="281" t="s">
        <v>28</v>
      </c>
      <c r="B4" s="215" t="s">
        <v>29</v>
      </c>
      <c r="C4" s="216" t="s">
        <v>30</v>
      </c>
      <c r="D4" s="217" t="s">
        <v>31</v>
      </c>
      <c r="E4" s="213"/>
    </row>
    <row r="5" spans="1:5" ht="15.75">
      <c r="A5" s="218"/>
      <c r="B5" s="219" t="s">
        <v>32</v>
      </c>
      <c r="C5" s="220"/>
      <c r="D5" s="213"/>
      <c r="E5" s="221"/>
    </row>
    <row r="6" spans="1:5" ht="15.75">
      <c r="A6" s="222"/>
      <c r="B6" s="222"/>
      <c r="C6" s="223"/>
      <c r="D6" s="222"/>
      <c r="E6" s="224"/>
    </row>
    <row r="7" spans="1:5" ht="48">
      <c r="A7" s="282" t="s">
        <v>33</v>
      </c>
      <c r="B7" s="199" t="s">
        <v>34</v>
      </c>
      <c r="C7" s="200" t="s">
        <v>35</v>
      </c>
      <c r="D7" s="201" t="s">
        <v>36</v>
      </c>
      <c r="E7" s="202" t="s">
        <v>37</v>
      </c>
    </row>
    <row r="8" spans="1:5" ht="31.5">
      <c r="A8" s="283" t="s">
        <v>38</v>
      </c>
      <c r="B8" s="225" t="s">
        <v>39</v>
      </c>
      <c r="C8" s="226" t="s">
        <v>40</v>
      </c>
      <c r="D8" s="203" t="s">
        <v>41</v>
      </c>
      <c r="E8" s="227" t="s">
        <v>42</v>
      </c>
    </row>
    <row r="9" spans="1:5" ht="31.5">
      <c r="A9" s="283" t="s">
        <v>43</v>
      </c>
      <c r="B9" s="228" t="s">
        <v>44</v>
      </c>
      <c r="C9" s="204" t="s">
        <v>45</v>
      </c>
      <c r="D9" s="205" t="s">
        <v>46</v>
      </c>
      <c r="E9" s="213"/>
    </row>
    <row r="10" spans="1:5" ht="31.5">
      <c r="A10" s="213"/>
      <c r="B10" s="229" t="s">
        <v>47</v>
      </c>
      <c r="C10" s="206" t="s">
        <v>48</v>
      </c>
      <c r="D10" s="213"/>
      <c r="E10" s="221"/>
    </row>
    <row r="11" spans="1:5" ht="15.75">
      <c r="A11" s="213"/>
      <c r="B11" s="207" t="s">
        <v>49</v>
      </c>
      <c r="C11" s="230" t="s">
        <v>50</v>
      </c>
      <c r="D11" s="213"/>
      <c r="E11" s="221"/>
    </row>
    <row r="12" spans="1:5" ht="15.75">
      <c r="A12" s="231"/>
      <c r="B12" s="231"/>
      <c r="C12" s="231"/>
      <c r="D12" s="231"/>
      <c r="E12" s="231"/>
    </row>
    <row r="13" spans="1:5" ht="31.5">
      <c r="A13" s="284" t="s">
        <v>51</v>
      </c>
      <c r="B13" s="232" t="s">
        <v>52</v>
      </c>
      <c r="C13" s="237" t="s">
        <v>53</v>
      </c>
      <c r="D13" s="192" t="s">
        <v>54</v>
      </c>
      <c r="E13" s="230" t="s">
        <v>55</v>
      </c>
    </row>
    <row r="14" spans="1:5" ht="31.5">
      <c r="A14" s="285" t="s">
        <v>56</v>
      </c>
      <c r="B14" s="233" t="s">
        <v>57</v>
      </c>
      <c r="C14" s="187" t="s">
        <v>58</v>
      </c>
      <c r="D14" s="237" t="s">
        <v>59</v>
      </c>
      <c r="E14" s="235" t="s">
        <v>60</v>
      </c>
    </row>
    <row r="15" spans="1:5" ht="31.5">
      <c r="A15" s="285" t="s">
        <v>61</v>
      </c>
      <c r="B15" s="234" t="s">
        <v>62</v>
      </c>
      <c r="C15" s="235" t="s">
        <v>63</v>
      </c>
      <c r="D15" s="187" t="s">
        <v>64</v>
      </c>
      <c r="E15" s="213"/>
    </row>
    <row r="16" spans="1:5" ht="15.75">
      <c r="A16" s="213"/>
      <c r="B16" s="236" t="s">
        <v>65</v>
      </c>
      <c r="C16" s="230" t="s">
        <v>66</v>
      </c>
      <c r="D16" s="213"/>
      <c r="E16" s="2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3E054-B6E8-4CA6-B855-233C2729D243}">
  <dimension ref="A1:I7"/>
  <sheetViews>
    <sheetView workbookViewId="0">
      <selection activeCell="F4" sqref="F4"/>
    </sheetView>
  </sheetViews>
  <sheetFormatPr defaultRowHeight="14.25"/>
  <cols>
    <col min="1" max="1" width="25.75" customWidth="1"/>
    <col min="2" max="4" width="25.875" customWidth="1"/>
    <col min="5" max="5" width="11.125" customWidth="1"/>
    <col min="6" max="6" width="42" customWidth="1"/>
  </cols>
  <sheetData>
    <row r="1" spans="1:9" ht="31.5">
      <c r="A1" s="182" t="s">
        <v>67</v>
      </c>
      <c r="B1" s="188" t="s">
        <v>68</v>
      </c>
      <c r="C1" s="189" t="s">
        <v>69</v>
      </c>
      <c r="D1" s="189" t="s">
        <v>70</v>
      </c>
      <c r="E1" s="189" t="s">
        <v>69</v>
      </c>
      <c r="F1" s="189"/>
      <c r="G1" s="189" t="s">
        <v>69</v>
      </c>
      <c r="H1" s="190" t="s">
        <v>71</v>
      </c>
    </row>
    <row r="2" spans="1:9" ht="30">
      <c r="A2" s="251" t="s">
        <v>54</v>
      </c>
      <c r="B2" s="184" t="s">
        <v>72</v>
      </c>
      <c r="C2" s="185"/>
      <c r="D2" s="183"/>
      <c r="E2" s="185"/>
      <c r="F2" s="183"/>
      <c r="G2" s="185"/>
      <c r="H2" s="184"/>
      <c r="I2" s="60"/>
    </row>
    <row r="3" spans="1:9" ht="15">
      <c r="A3" s="252" t="s">
        <v>59</v>
      </c>
      <c r="B3" s="184" t="s">
        <v>73</v>
      </c>
      <c r="C3" s="185"/>
      <c r="D3" s="184" t="s">
        <v>74</v>
      </c>
      <c r="E3" s="185"/>
      <c r="F3" s="184" t="s">
        <v>75</v>
      </c>
      <c r="G3" s="185"/>
      <c r="H3" s="184"/>
      <c r="I3" s="60"/>
    </row>
    <row r="4" spans="1:9" ht="30">
      <c r="A4" s="191" t="s">
        <v>64</v>
      </c>
      <c r="B4" s="184" t="s">
        <v>76</v>
      </c>
      <c r="C4" s="185"/>
      <c r="D4" s="184" t="s">
        <v>72</v>
      </c>
      <c r="E4" s="185"/>
      <c r="F4" s="184"/>
      <c r="G4" s="185"/>
      <c r="H4" s="184"/>
      <c r="I4" s="60"/>
    </row>
    <row r="5" spans="1:9" ht="30">
      <c r="A5" s="208" t="s">
        <v>55</v>
      </c>
      <c r="B5" s="184" t="s">
        <v>74</v>
      </c>
      <c r="C5" s="185"/>
      <c r="D5" s="186"/>
      <c r="E5" s="185"/>
      <c r="F5" s="186"/>
      <c r="G5" s="185"/>
      <c r="H5" s="184"/>
      <c r="I5" s="60"/>
    </row>
    <row r="6" spans="1:9" ht="30">
      <c r="A6" s="209" t="s">
        <v>60</v>
      </c>
      <c r="B6" s="184" t="s">
        <v>77</v>
      </c>
      <c r="C6" s="185">
        <v>46048</v>
      </c>
      <c r="D6" s="184" t="s">
        <v>78</v>
      </c>
      <c r="E6" s="185">
        <v>46083</v>
      </c>
      <c r="F6" s="184" t="s">
        <v>79</v>
      </c>
      <c r="G6" s="185"/>
      <c r="H6" s="184"/>
      <c r="I6" s="60"/>
    </row>
    <row r="7" spans="1:9">
      <c r="B7" s="60"/>
      <c r="C7" s="60"/>
      <c r="D7" s="60"/>
      <c r="E7" s="60"/>
      <c r="F7" s="6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9C7DF-1FFE-456A-8522-88927891E941}">
  <sheetPr>
    <tabColor rgb="FF33A4B6"/>
  </sheetPr>
  <dimension ref="A1:M135"/>
  <sheetViews>
    <sheetView workbookViewId="0">
      <pane xSplit="3" ySplit="3" topLeftCell="E9" activePane="bottomRight" state="frozen"/>
      <selection pane="bottomRight" sqref="A1:B1"/>
      <selection pane="bottomLeft"/>
      <selection pane="topRight"/>
    </sheetView>
  </sheetViews>
  <sheetFormatPr defaultColWidth="8.625" defaultRowHeight="14.25"/>
  <cols>
    <col min="1" max="1" width="9.875" customWidth="1"/>
    <col min="2" max="2" width="10.125" customWidth="1"/>
    <col min="3" max="3" width="14.25" customWidth="1"/>
    <col min="4" max="4" width="0" hidden="1" customWidth="1"/>
    <col min="5" max="5" width="36.25" bestFit="1" customWidth="1"/>
    <col min="6" max="6" width="51.5" bestFit="1" customWidth="1"/>
    <col min="7" max="7" width="8.75" hidden="1" customWidth="1"/>
    <col min="8" max="8" width="35.75" bestFit="1" customWidth="1"/>
    <col min="9" max="9" width="67.875" bestFit="1" customWidth="1"/>
    <col min="10" max="10" width="0" hidden="1" customWidth="1"/>
    <col min="11" max="11" width="37.125" bestFit="1" customWidth="1"/>
    <col min="12" max="12" width="55.375" bestFit="1" customWidth="1"/>
  </cols>
  <sheetData>
    <row r="1" spans="1:13" ht="27.75">
      <c r="A1" s="268" t="s">
        <v>80</v>
      </c>
      <c r="B1" s="269"/>
      <c r="C1" s="270" t="s">
        <v>81</v>
      </c>
      <c r="D1" s="271"/>
      <c r="E1" s="271"/>
      <c r="F1" s="271"/>
      <c r="G1" s="131"/>
      <c r="H1" s="131"/>
      <c r="I1" s="131"/>
      <c r="J1" s="131"/>
      <c r="K1" s="131"/>
      <c r="L1" s="131"/>
    </row>
    <row r="2" spans="1:13" ht="150" customHeight="1">
      <c r="A2" s="132" t="s">
        <v>82</v>
      </c>
      <c r="B2" s="132" t="s">
        <v>83</v>
      </c>
      <c r="C2" s="133" t="s">
        <v>84</v>
      </c>
      <c r="D2" s="133" t="s">
        <v>85</v>
      </c>
      <c r="E2" s="133" t="s">
        <v>86</v>
      </c>
      <c r="F2" s="133" t="s">
        <v>87</v>
      </c>
      <c r="G2" s="133" t="s">
        <v>85</v>
      </c>
      <c r="H2" s="133" t="s">
        <v>86</v>
      </c>
      <c r="I2" s="133" t="s">
        <v>87</v>
      </c>
      <c r="J2" s="133" t="s">
        <v>85</v>
      </c>
      <c r="K2" s="133" t="s">
        <v>86</v>
      </c>
      <c r="L2" s="133" t="s">
        <v>87</v>
      </c>
    </row>
    <row r="3" spans="1:13" ht="15.75">
      <c r="A3" s="134" t="s">
        <v>88</v>
      </c>
      <c r="B3" s="135"/>
      <c r="C3" s="135"/>
      <c r="D3" s="266" t="s">
        <v>89</v>
      </c>
      <c r="E3" s="267"/>
      <c r="F3" s="267"/>
      <c r="G3" s="267" t="s">
        <v>90</v>
      </c>
      <c r="H3" s="267"/>
      <c r="I3" s="267"/>
      <c r="J3" s="266" t="s">
        <v>91</v>
      </c>
      <c r="K3" s="267"/>
      <c r="L3" s="267"/>
      <c r="M3" s="60"/>
    </row>
    <row r="4" spans="1:13" ht="15">
      <c r="A4" s="287">
        <v>45901</v>
      </c>
      <c r="B4" s="288" t="s">
        <v>92</v>
      </c>
      <c r="C4" s="136" t="s">
        <v>93</v>
      </c>
      <c r="D4" s="137"/>
      <c r="E4" s="137"/>
      <c r="F4" s="137"/>
      <c r="G4" s="137"/>
      <c r="H4" s="137"/>
      <c r="I4" s="137"/>
      <c r="J4" s="137"/>
      <c r="K4" s="137"/>
      <c r="L4" s="137"/>
    </row>
    <row r="5" spans="1:13" ht="15">
      <c r="A5" s="289"/>
      <c r="B5" s="289"/>
      <c r="C5" s="138"/>
      <c r="D5" s="139" t="s">
        <v>94</v>
      </c>
      <c r="E5" s="253" t="str">
        <f>_xlfn.XLOOKUP($D5,'KS5 Physics lesson sequences'!$B$2:$B$335,'KS5 Physics lesson sequences'!$C$2:$C$335)</f>
        <v>Introduction</v>
      </c>
      <c r="F5" s="253" t="str">
        <f>_xlfn.XLOOKUP($D5,'KS5 Physics lesson sequences'!$B$2:$B$335,'KS5 Physics lesson sequences'!$D$2:$D$335)</f>
        <v>Introduction to A Level Physics</v>
      </c>
      <c r="G5" s="140"/>
      <c r="H5" s="140"/>
      <c r="I5" s="140"/>
      <c r="J5" s="140"/>
      <c r="K5" s="140"/>
      <c r="L5" s="140"/>
    </row>
    <row r="6" spans="1:13" ht="15">
      <c r="A6" s="290"/>
      <c r="B6" s="290"/>
      <c r="C6" s="141"/>
      <c r="D6" s="139" t="s">
        <v>95</v>
      </c>
      <c r="E6" s="253" t="str">
        <f>_xlfn.XLOOKUP($D6,'KS5 Physics lesson sequences'!$B$2:$B$335,'KS5 Physics lesson sequences'!$C$2:$C$335)</f>
        <v>Introduction</v>
      </c>
      <c r="F6" s="253" t="str">
        <f>_xlfn.XLOOKUP($D6,'KS5 Physics lesson sequences'!$B$2:$B$335,'KS5 Physics lesson sequences'!$D$2:$D$335)</f>
        <v>Baseline assessment</v>
      </c>
      <c r="G6" s="140"/>
      <c r="H6" s="140"/>
      <c r="I6" s="140"/>
      <c r="J6" s="140"/>
      <c r="K6" s="140"/>
      <c r="L6" s="140"/>
    </row>
    <row r="7" spans="1:13" ht="15">
      <c r="A7" s="291">
        <v>45908</v>
      </c>
      <c r="B7" s="289" t="s">
        <v>96</v>
      </c>
      <c r="C7" s="142" t="s">
        <v>97</v>
      </c>
      <c r="D7" s="139" t="s">
        <v>98</v>
      </c>
      <c r="E7" s="253" t="str">
        <f>_xlfn.XLOOKUP($D7,'KS5 Physics lesson sequences'!$B$2:$B$335,'KS5 Physics lesson sequences'!$C$2:$C$335)</f>
        <v>Introduction</v>
      </c>
      <c r="F7" s="253" t="str">
        <f>_xlfn.XLOOKUP($D7,'KS5 Physics lesson sequences'!$B$2:$B$335,'KS5 Physics lesson sequences'!$D$2:$D$335)</f>
        <v>Baseline assessment feedback</v>
      </c>
      <c r="G7" s="139" t="s">
        <v>99</v>
      </c>
      <c r="H7" s="253" t="str">
        <f>_xlfn.XLOOKUP($G7,'KS5 Physics lesson sequences'!$B$2:$B$335,'KS5 Physics lesson sequences'!$C$2:$C$335)</f>
        <v>M2 Foundations: intro PAG</v>
      </c>
      <c r="I7" s="253" t="str">
        <f>_xlfn.XLOOKUP($G7,'KS5 Physics lesson sequences'!$B$2:$B$335,'KS5 Physics lesson sequences'!$D$2:$D$335)</f>
        <v>Making measurements 1: standard laboratory equipment</v>
      </c>
      <c r="J7" s="139" t="s">
        <v>100</v>
      </c>
      <c r="K7" s="253" t="str">
        <f>_xlfn.XLOOKUP($J7,'KS5 Physics lesson sequences'!$B$2:$B$335,'KS5 Physics lesson sequences'!$C$2:$C$335)</f>
        <v>M2 Foundations</v>
      </c>
      <c r="L7" s="253" t="str">
        <f>_xlfn.XLOOKUP($J7,'KS5 Physics lesson sequences'!$B$2:$B$335,'KS5 Physics lesson sequences'!$D$2:$D$335)</f>
        <v>Scalar and vector quantities</v>
      </c>
    </row>
    <row r="8" spans="1:13" ht="15">
      <c r="A8" s="290"/>
      <c r="B8" s="290"/>
      <c r="C8" s="141" t="s">
        <v>97</v>
      </c>
      <c r="D8" s="139" t="s">
        <v>101</v>
      </c>
      <c r="E8" s="253" t="str">
        <f>_xlfn.XLOOKUP($D8,'KS5 Physics lesson sequences'!$B$2:$B$335,'KS5 Physics lesson sequences'!$C$2:$C$335)</f>
        <v>M2 Foundations</v>
      </c>
      <c r="F8" s="253" t="str">
        <f>_xlfn.XLOOKUP($D8,'KS5 Physics lesson sequences'!$B$2:$B$335,'KS5 Physics lesson sequences'!$D$2:$D$335)</f>
        <v>Quantities and units</v>
      </c>
      <c r="G8" s="139" t="s">
        <v>102</v>
      </c>
      <c r="H8" s="253" t="str">
        <f>_xlfn.XLOOKUP($G8,'KS5 Physics lesson sequences'!$B$2:$B$335,'KS5 Physics lesson sequences'!$C$2:$C$335)</f>
        <v>M2 Foundations: intro PAG</v>
      </c>
      <c r="I8" s="253" t="str">
        <f>_xlfn.XLOOKUP($G8,'KS5 Physics lesson sequences'!$B$2:$B$335,'KS5 Physics lesson sequences'!$D$2:$D$335)</f>
        <v>Making measurements 2: accuracy, precision, error, and uncertainty</v>
      </c>
      <c r="J8" s="139" t="s">
        <v>103</v>
      </c>
      <c r="K8" s="253" t="str">
        <f>_xlfn.XLOOKUP($J8,'KS5 Physics lesson sequences'!$B$2:$B$335,'KS5 Physics lesson sequences'!$C$2:$C$335)</f>
        <v>M2 Foundations</v>
      </c>
      <c r="L8" s="253" t="str">
        <f>_xlfn.XLOOKUP($J8,'KS5 Physics lesson sequences'!$B$2:$B$335,'KS5 Physics lesson sequences'!$D$2:$D$335)</f>
        <v>Adding vectors</v>
      </c>
    </row>
    <row r="9" spans="1:13" ht="15">
      <c r="A9" s="287">
        <v>45915</v>
      </c>
      <c r="B9" s="289" t="s">
        <v>104</v>
      </c>
      <c r="C9" s="142" t="s">
        <v>97</v>
      </c>
      <c r="D9" s="139" t="s">
        <v>105</v>
      </c>
      <c r="E9" s="253" t="str">
        <f>_xlfn.XLOOKUP($D9,'KS5 Physics lesson sequences'!$B$2:$B$335,'KS5 Physics lesson sequences'!$C$2:$C$335)</f>
        <v>M2 Foundations</v>
      </c>
      <c r="F9" s="253" t="str">
        <f>_xlfn.XLOOKUP($D9,'KS5 Physics lesson sequences'!$B$2:$B$335,'KS5 Physics lesson sequences'!$D$2:$D$335)</f>
        <v>Derived units</v>
      </c>
      <c r="G9" s="139" t="s">
        <v>106</v>
      </c>
      <c r="H9" s="253" t="str">
        <f>_xlfn.XLOOKUP($G9,'KS5 Physics lesson sequences'!$B$2:$B$335,'KS5 Physics lesson sequences'!$C$2:$C$335)</f>
        <v>M2 Foundations: intro PAG</v>
      </c>
      <c r="I9" s="253" t="str">
        <f>_xlfn.XLOOKUP($G9,'KS5 Physics lesson sequences'!$B$2:$B$335,'KS5 Physics lesson sequences'!$D$2:$D$335)</f>
        <v>Making measurements 3: determining simple uncertainty from practicals</v>
      </c>
      <c r="J9" s="139" t="s">
        <v>107</v>
      </c>
      <c r="K9" s="253" t="str">
        <f>_xlfn.XLOOKUP($J9,'KS5 Physics lesson sequences'!$B$2:$B$335,'KS5 Physics lesson sequences'!$C$2:$C$335)</f>
        <v>M2 Foundations</v>
      </c>
      <c r="L9" s="253" t="str">
        <f>_xlfn.XLOOKUP($J9,'KS5 Physics lesson sequences'!$B$2:$B$335,'KS5 Physics lesson sequences'!$D$2:$D$335)</f>
        <v>Resolving vectors</v>
      </c>
    </row>
    <row r="10" spans="1:13" ht="15">
      <c r="A10" s="290"/>
      <c r="B10" s="290"/>
      <c r="C10" s="141" t="s">
        <v>97</v>
      </c>
      <c r="D10" s="139" t="s">
        <v>108</v>
      </c>
      <c r="E10" s="253" t="str">
        <f>_xlfn.XLOOKUP($D10,'KS5 Physics lesson sequences'!$B$2:$B$335,'KS5 Physics lesson sequences'!$C$2:$C$335)</f>
        <v>M2 Foundations</v>
      </c>
      <c r="F10" s="253" t="str">
        <f>_xlfn.XLOOKUP($D10,'KS5 Physics lesson sequences'!$B$2:$B$335,'KS5 Physics lesson sequences'!$D$2:$D$335)</f>
        <v>Problem solving</v>
      </c>
      <c r="G10" s="139" t="s">
        <v>109</v>
      </c>
      <c r="H10" s="253" t="str">
        <f>_xlfn.XLOOKUP($G10,'KS5 Physics lesson sequences'!$B$2:$B$335,'KS5 Physics lesson sequences'!$C$2:$C$335)</f>
        <v>M2 Foundations: intro PAG</v>
      </c>
      <c r="I10" s="253" t="str">
        <f>_xlfn.XLOOKUP($G10,'KS5 Physics lesson sequences'!$B$2:$B$335,'KS5 Physics lesson sequences'!$D$2:$D$335)</f>
        <v>Making measurements 4: scientific report writing</v>
      </c>
      <c r="J10" s="139" t="s">
        <v>110</v>
      </c>
      <c r="K10" s="253" t="str">
        <f>_xlfn.XLOOKUP($J10,'KS5 Physics lesson sequences'!$B$2:$B$335,'KS5 Physics lesson sequences'!$C$2:$C$335)</f>
        <v>M2 Foundations</v>
      </c>
      <c r="L10" s="253" t="str">
        <f>_xlfn.XLOOKUP($J10,'KS5 Physics lesson sequences'!$B$2:$B$335,'KS5 Physics lesson sequences'!$D$2:$D$335)</f>
        <v>More on vectors</v>
      </c>
    </row>
    <row r="11" spans="1:13" ht="15">
      <c r="A11" s="291">
        <v>45922</v>
      </c>
      <c r="B11" s="289" t="s">
        <v>111</v>
      </c>
      <c r="C11" s="142" t="s">
        <v>97</v>
      </c>
      <c r="D11" s="139" t="s">
        <v>112</v>
      </c>
      <c r="E11" s="256" t="str">
        <f>_xlfn.XLOOKUP($D11,'KS5 Physics lesson sequences'!$B$2:$B$335,'KS5 Physics lesson sequences'!$C$2:$C$335)</f>
        <v>M4 Electricity: charge and current</v>
      </c>
      <c r="F11" s="256" t="str">
        <f>_xlfn.XLOOKUP($D11,'KS5 Physics lesson sequences'!$B$2:$B$335,'KS5 Physics lesson sequences'!$D$2:$D$335)</f>
        <v>Current and charge and Moving charges</v>
      </c>
      <c r="G11" s="139" t="s">
        <v>113</v>
      </c>
      <c r="H11" s="253" t="str">
        <f>_xlfn.XLOOKUP($G11,'KS5 Physics lesson sequences'!$B$2:$B$335,'KS5 Physics lesson sequences'!$C$2:$C$335)</f>
        <v>M2 Foundations: intro PAG</v>
      </c>
      <c r="I11" s="253" t="str">
        <f>_xlfn.XLOOKUP($G11,'KS5 Physics lesson sequences'!$B$2:$B$335,'KS5 Physics lesson sequences'!$D$2:$D$335)</f>
        <v>Making measurements 5: combining uncertainties</v>
      </c>
      <c r="J11" s="139" t="s">
        <v>114</v>
      </c>
      <c r="K11" s="254" t="str">
        <f>_xlfn.XLOOKUP($J11,'KS5 Physics lesson sequences'!$B$2:$B$335,'KS5 Physics lesson sequences'!$C$2:$C$335)</f>
        <v>M3 Motion</v>
      </c>
      <c r="L11" s="254" t="str">
        <f>_xlfn.XLOOKUP($J11,'KS5 Physics lesson sequences'!$B$2:$B$335,'KS5 Physics lesson sequences'!$D$2:$D$335)</f>
        <v>Distance and speed</v>
      </c>
    </row>
    <row r="12" spans="1:13" ht="15">
      <c r="A12" s="290"/>
      <c r="B12" s="290"/>
      <c r="C12" s="141" t="s">
        <v>97</v>
      </c>
      <c r="D12" s="139" t="s">
        <v>115</v>
      </c>
      <c r="E12" s="256" t="str">
        <f>_xlfn.XLOOKUP($D12,'KS5 Physics lesson sequences'!$B$2:$B$335,'KS5 Physics lesson sequences'!$C$2:$C$335)</f>
        <v>M4 Electricity: charge and current</v>
      </c>
      <c r="F12" s="256" t="str">
        <f>_xlfn.XLOOKUP($D12,'KS5 Physics lesson sequences'!$B$2:$B$335,'KS5 Physics lesson sequences'!$D$2:$D$335)</f>
        <v>Kirchoff's first law</v>
      </c>
      <c r="G12" s="139" t="s">
        <v>116</v>
      </c>
      <c r="H12" s="253" t="str">
        <f>_xlfn.XLOOKUP($G12,'KS5 Physics lesson sequences'!$B$2:$B$335,'KS5 Physics lesson sequences'!$C$2:$C$335)</f>
        <v>M2 Foundations: intro PAG</v>
      </c>
      <c r="I12" s="253" t="str">
        <f>_xlfn.XLOOKUP($G12,'KS5 Physics lesson sequences'!$B$2:$B$335,'KS5 Physics lesson sequences'!$D$2:$D$335)</f>
        <v>Making measurements 6: lines of fit and uncertainties</v>
      </c>
      <c r="J12" s="139" t="s">
        <v>117</v>
      </c>
      <c r="K12" s="254" t="str">
        <f>_xlfn.XLOOKUP($J12,'KS5 Physics lesson sequences'!$B$2:$B$335,'KS5 Physics lesson sequences'!$C$2:$C$335)</f>
        <v>M3 Motion</v>
      </c>
      <c r="L12" s="254" t="str">
        <f>_xlfn.XLOOKUP($J12,'KS5 Physics lesson sequences'!$B$2:$B$335,'KS5 Physics lesson sequences'!$D$2:$D$335)</f>
        <v>Displacement and velocity</v>
      </c>
    </row>
    <row r="13" spans="1:13" ht="31.5" customHeight="1">
      <c r="A13" s="287">
        <v>45929</v>
      </c>
      <c r="B13" s="288" t="s">
        <v>118</v>
      </c>
      <c r="C13" s="142" t="s">
        <v>97</v>
      </c>
      <c r="D13" s="139" t="s">
        <v>119</v>
      </c>
      <c r="E13" s="256" t="str">
        <f>_xlfn.XLOOKUP($D13,'KS5 Physics lesson sequences'!$B$2:$B$335,'KS5 Physics lesson sequences'!$C$2:$C$335)</f>
        <v>M4 Electricity: charge and current</v>
      </c>
      <c r="F13" s="256" t="str">
        <f>_xlfn.XLOOKUP($D13,'KS5 Physics lesson sequences'!$B$2:$B$335,'KS5 Physics lesson sequences'!$D$2:$D$335)</f>
        <v>Mean drift velocity</v>
      </c>
      <c r="G13" s="139" t="s">
        <v>120</v>
      </c>
      <c r="H13" s="253" t="str">
        <f>_xlfn.XLOOKUP($G13,'KS5 Physics lesson sequences'!$B$2:$B$335,'KS5 Physics lesson sequences'!$C$2:$C$335)</f>
        <v>M2 Foundations</v>
      </c>
      <c r="I13" s="253" t="str">
        <f>_xlfn.XLOOKUP($G13,'KS5 Physics lesson sequences'!$B$2:$B$335,'KS5 Physics lesson sequences'!$D$2:$D$335)</f>
        <v>Exam-style questions (complete in class)</v>
      </c>
      <c r="J13" s="139" t="s">
        <v>121</v>
      </c>
      <c r="K13" s="254" t="str">
        <f>_xlfn.XLOOKUP($J13,'KS5 Physics lesson sequences'!$B$2:$B$335,'KS5 Physics lesson sequences'!$C$2:$C$335)</f>
        <v>M3 Motion</v>
      </c>
      <c r="L13" s="255" t="str">
        <f>_xlfn.XLOOKUP($J13,'KS5 Physics lesson sequences'!$B$2:$B$335,'KS5 Physics lesson sequences'!$D$2:$D$335)</f>
        <v>Acceleration and Displacement from velocity-time graphs</v>
      </c>
    </row>
    <row r="14" spans="1:13" ht="15">
      <c r="A14" s="292"/>
      <c r="B14" s="290"/>
      <c r="C14" s="143" t="s">
        <v>122</v>
      </c>
      <c r="D14" s="139" t="s">
        <v>123</v>
      </c>
      <c r="E14" s="256" t="str">
        <f>_xlfn.XLOOKUP($D14,'KS5 Physics lesson sequences'!$B$2:$B$335,'KS5 Physics lesson sequences'!$C$2:$C$335)</f>
        <v>M4 Electricity: charge and current</v>
      </c>
      <c r="F14" s="256" t="str">
        <f>_xlfn.XLOOKUP($D14,'KS5 Physics lesson sequences'!$B$2:$B$335,'KS5 Physics lesson sequences'!$D$2:$D$335)</f>
        <v>Exam questions</v>
      </c>
      <c r="G14" s="139" t="s">
        <v>124</v>
      </c>
      <c r="H14" s="253" t="str">
        <f>_xlfn.XLOOKUP($G14,'KS5 Physics lesson sequences'!$B$2:$B$335,'KS5 Physics lesson sequences'!$C$2:$C$335)</f>
        <v>M2 Foundations</v>
      </c>
      <c r="I14" s="253" t="str">
        <f>_xlfn.XLOOKUP($G14,'KS5 Physics lesson sequences'!$B$2:$B$335,'KS5 Physics lesson sequences'!$D$2:$D$335)</f>
        <v>Assessment - End of Module questions</v>
      </c>
      <c r="J14" s="139" t="s">
        <v>125</v>
      </c>
      <c r="K14" s="254" t="str">
        <f>_xlfn.XLOOKUP($J14,'KS5 Physics lesson sequences'!$B$2:$B$335,'KS5 Physics lesson sequences'!$C$2:$C$335)</f>
        <v>M3 Motion</v>
      </c>
      <c r="L14" s="254" t="str">
        <f>_xlfn.XLOOKUP($J14,'KS5 Physics lesson sequences'!$B$2:$B$335,'KS5 Physics lesson sequences'!$D$2:$D$335)</f>
        <v>SUVAT</v>
      </c>
    </row>
    <row r="15" spans="1:13" ht="15">
      <c r="A15" s="291">
        <v>45936</v>
      </c>
      <c r="B15" s="289" t="s">
        <v>126</v>
      </c>
      <c r="C15" s="144" t="s">
        <v>127</v>
      </c>
      <c r="D15" s="139" t="s">
        <v>128</v>
      </c>
      <c r="E15" s="256" t="str">
        <f>_xlfn.XLOOKUP($D15,'KS5 Physics lesson sequences'!$B$2:$B$335,'KS5 Physics lesson sequences'!$C$2:$C$335)</f>
        <v>M4 Electricity: charge and current</v>
      </c>
      <c r="F15" s="256" t="str">
        <f>_xlfn.XLOOKUP($D15,'KS5 Physics lesson sequences'!$B$2:$B$335,'KS5 Physics lesson sequences'!$D$2:$D$335)</f>
        <v>Assessment</v>
      </c>
      <c r="G15" s="139" t="s">
        <v>129</v>
      </c>
      <c r="H15" s="253" t="str">
        <f>_xlfn.XLOOKUP($G15,'KS5 Physics lesson sequences'!$B$2:$B$335,'KS5 Physics lesson sequences'!$C$2:$C$335)</f>
        <v>M2 Foundations</v>
      </c>
      <c r="I15" s="253" t="str">
        <f>_xlfn.XLOOKUP($G15,'KS5 Physics lesson sequences'!$B$2:$B$335,'KS5 Physics lesson sequences'!$D$2:$D$335)</f>
        <v>Marking assessment + reteach</v>
      </c>
      <c r="J15" s="139" t="s">
        <v>130</v>
      </c>
      <c r="K15" s="254" t="str">
        <f>_xlfn.XLOOKUP($J15,'KS5 Physics lesson sequences'!$B$2:$B$335,'KS5 Physics lesson sequences'!$C$2:$C$335)</f>
        <v>M3 Motion</v>
      </c>
      <c r="L15" s="254" t="str">
        <f>_xlfn.XLOOKUP($J15,'KS5 Physics lesson sequences'!$B$2:$B$335,'KS5 Physics lesson sequences'!$D$2:$D$335)</f>
        <v>Car stopping distances</v>
      </c>
    </row>
    <row r="16" spans="1:13" ht="15">
      <c r="A16" s="290"/>
      <c r="B16" s="290"/>
      <c r="C16" s="141" t="s">
        <v>97</v>
      </c>
      <c r="D16" s="139" t="s">
        <v>131</v>
      </c>
      <c r="E16" s="256" t="str">
        <f>_xlfn.XLOOKUP($D16,'KS5 Physics lesson sequences'!$B$2:$B$335,'KS5 Physics lesson sequences'!$C$2:$C$335)</f>
        <v>M4 Electricity: charge and current</v>
      </c>
      <c r="F16" s="256" t="str">
        <f>_xlfn.XLOOKUP($D16,'KS5 Physics lesson sequences'!$B$2:$B$335,'KS5 Physics lesson sequences'!$D$2:$D$335)</f>
        <v>Marking assessment + reteach</v>
      </c>
      <c r="G16" s="139" t="s">
        <v>132</v>
      </c>
      <c r="H16" s="254" t="str">
        <f>_xlfn.XLOOKUP($G16,'KS5 Physics lesson sequences'!$B$2:$B$335,'KS5 Physics lesson sequences'!$C$2:$C$335)</f>
        <v>M3 Materials</v>
      </c>
      <c r="I16" s="254" t="str">
        <f>_xlfn.XLOOKUP($G16,'KS5 Physics lesson sequences'!$B$2:$B$335,'KS5 Physics lesson sequences'!$D$2:$D$335)</f>
        <v>Elastic potential energy</v>
      </c>
      <c r="J16" s="139" t="s">
        <v>133</v>
      </c>
      <c r="K16" s="254" t="str">
        <f>_xlfn.XLOOKUP($J16,'KS5 Physics lesson sequences'!$B$2:$B$335,'KS5 Physics lesson sequences'!$C$2:$C$335)</f>
        <v>M3 Motion</v>
      </c>
      <c r="L16" s="254" t="str">
        <f>_xlfn.XLOOKUP($J16,'KS5 Physics lesson sequences'!$B$2:$B$335,'KS5 Physics lesson sequences'!$D$2:$D$335)</f>
        <v>Freefall and g</v>
      </c>
    </row>
    <row r="17" spans="1:12" ht="30.75">
      <c r="A17" s="287">
        <v>45943</v>
      </c>
      <c r="B17" s="289" t="s">
        <v>134</v>
      </c>
      <c r="C17" s="142" t="s">
        <v>97</v>
      </c>
      <c r="D17" s="139" t="s">
        <v>135</v>
      </c>
      <c r="E17" s="256" t="str">
        <f>_xlfn.XLOOKUP($D17,'KS5 Physics lesson sequences'!$B$2:$B$335,'KS5 Physics lesson sequences'!$C$2:$C$335)</f>
        <v>M4 Electricity: energy, power, and resistance</v>
      </c>
      <c r="F17" s="256" t="str">
        <f>_xlfn.XLOOKUP($D17,'KS5 Physics lesson sequences'!$B$2:$B$335,'KS5 Physics lesson sequences'!$D$2:$D$335)</f>
        <v>Circuit symbols and Potential difference and electomotive force</v>
      </c>
      <c r="G17" s="139" t="s">
        <v>136</v>
      </c>
      <c r="H17" s="254" t="str">
        <f>_xlfn.XLOOKUP($G17,'KS5 Physics lesson sequences'!$B$2:$B$335,'KS5 Physics lesson sequences'!$C$2:$C$335)</f>
        <v>M3 Materials</v>
      </c>
      <c r="I17" s="254" t="str">
        <f>_xlfn.XLOOKUP($G17,'KS5 Physics lesson sequences'!$B$2:$B$335,'KS5 Physics lesson sequences'!$D$2:$D$335)</f>
        <v>Deforming materials</v>
      </c>
      <c r="J17" s="139" t="s">
        <v>137</v>
      </c>
      <c r="K17" s="254" t="str">
        <f>_xlfn.XLOOKUP($J17,'KS5 Physics lesson sequences'!$B$2:$B$335,'KS5 Physics lesson sequences'!$C$2:$C$335)</f>
        <v>M3 Motion</v>
      </c>
      <c r="L17" s="255" t="str">
        <f>_xlfn.XLOOKUP($J17,'KS5 Physics lesson sequences'!$B$2:$B$335,'KS5 Physics lesson sequences'!$D$2:$D$335)</f>
        <v>PAG 1.1: Comparing methods of determining g</v>
      </c>
    </row>
    <row r="18" spans="1:12" ht="30.75">
      <c r="A18" s="290"/>
      <c r="B18" s="290"/>
      <c r="C18" s="141" t="s">
        <v>97</v>
      </c>
      <c r="D18" s="139" t="s">
        <v>138</v>
      </c>
      <c r="E18" s="256" t="str">
        <f>_xlfn.XLOOKUP($D18,'KS5 Physics lesson sequences'!$B$2:$B$335,'KS5 Physics lesson sequences'!$C$2:$C$335)</f>
        <v>M4 Electricity: energy, power, and resistance</v>
      </c>
      <c r="F18" s="256" t="str">
        <f>_xlfn.XLOOKUP($D18,'KS5 Physics lesson sequences'!$B$2:$B$335,'KS5 Physics lesson sequences'!$D$2:$D$335)</f>
        <v>The electron gun</v>
      </c>
      <c r="G18" s="139" t="s">
        <v>139</v>
      </c>
      <c r="H18" s="254" t="str">
        <f>_xlfn.XLOOKUP($G18,'KS5 Physics lesson sequences'!$B$2:$B$335,'KS5 Physics lesson sequences'!$C$2:$C$335)</f>
        <v>M3 Materials</v>
      </c>
      <c r="I18" s="254" t="str">
        <f>_xlfn.XLOOKUP($G18,'KS5 Physics lesson sequences'!$B$2:$B$335,'KS5 Physics lesson sequences'!$D$2:$D$335)</f>
        <v>Stress, strain, and Young's modulus</v>
      </c>
      <c r="J18" s="139" t="s">
        <v>140</v>
      </c>
      <c r="K18" s="254" t="str">
        <f>_xlfn.XLOOKUP($J18,'KS5 Physics lesson sequences'!$B$2:$B$335,'KS5 Physics lesson sequences'!$C$2:$C$335)</f>
        <v>M3 Motion</v>
      </c>
      <c r="L18" s="255" t="str">
        <f>_xlfn.XLOOKUP($J18,'KS5 Physics lesson sequences'!$B$2:$B$335,'KS5 Physics lesson sequences'!$D$2:$D$335)</f>
        <v>PAG 1.1: Comparing methods of determining g</v>
      </c>
    </row>
    <row r="19" spans="1:12" ht="15">
      <c r="A19" s="291">
        <v>45950</v>
      </c>
      <c r="B19" s="289" t="s">
        <v>141</v>
      </c>
      <c r="C19" s="145" t="s">
        <v>142</v>
      </c>
      <c r="D19" s="146" t="s">
        <v>143</v>
      </c>
      <c r="E19" s="146" t="str">
        <f>_xlfn.XLOOKUP($D19,'KS5 Physics lesson sequences'!$B$2:$B$335,'KS5 Physics lesson sequences'!$C$2:$C$335)</f>
        <v>Research report</v>
      </c>
      <c r="F19" s="146" t="str">
        <f>_xlfn.XLOOKUP($D19,'KS5 Physics lesson sequences'!$B$2:$B$335,'KS5 Physics lesson sequences'!$D$2:$D$335)</f>
        <v>PAG 12.2 Research report</v>
      </c>
      <c r="G19" s="146" t="s">
        <v>143</v>
      </c>
      <c r="H19" s="146" t="str">
        <f>_xlfn.XLOOKUP($G19,'KS5 Physics lesson sequences'!$B$2:$B$335,'KS5 Physics lesson sequences'!$C$2:$C$335)</f>
        <v>Research report</v>
      </c>
      <c r="I19" s="146" t="str">
        <f>_xlfn.XLOOKUP($G19,'KS5 Physics lesson sequences'!$B$2:$B$335,'KS5 Physics lesson sequences'!$D$2:$D$335)</f>
        <v>PAG 12.2 Research report</v>
      </c>
      <c r="J19" s="146" t="s">
        <v>143</v>
      </c>
      <c r="K19" s="146" t="str">
        <f>_xlfn.XLOOKUP($J19,'KS5 Physics lesson sequences'!$B$2:$B$335,'KS5 Physics lesson sequences'!$C$2:$C$335)</f>
        <v>Research report</v>
      </c>
      <c r="L19" s="146" t="str">
        <f>_xlfn.XLOOKUP($J19,'KS5 Physics lesson sequences'!$B$2:$B$335,'KS5 Physics lesson sequences'!$D$2:$D$335)</f>
        <v>PAG 12.2 Research report</v>
      </c>
    </row>
    <row r="20" spans="1:12" ht="15">
      <c r="A20" s="290"/>
      <c r="B20" s="290"/>
      <c r="C20" s="147" t="s">
        <v>97</v>
      </c>
      <c r="D20" s="148" t="s">
        <v>143</v>
      </c>
      <c r="E20" s="148" t="str">
        <f>_xlfn.XLOOKUP($D20,'KS5 Physics lesson sequences'!$B$2:$B$335,'KS5 Physics lesson sequences'!$C$2:$C$335)</f>
        <v>Research report</v>
      </c>
      <c r="F20" s="148" t="str">
        <f>_xlfn.XLOOKUP($D20,'KS5 Physics lesson sequences'!$B$2:$B$335,'KS5 Physics lesson sequences'!$D$2:$D$335)</f>
        <v>PAG 12.2 Research report</v>
      </c>
      <c r="G20" s="148" t="s">
        <v>143</v>
      </c>
      <c r="H20" s="148" t="str">
        <f>_xlfn.XLOOKUP($G20,'KS5 Physics lesson sequences'!$B$2:$B$335,'KS5 Physics lesson sequences'!$C$2:$C$335)</f>
        <v>Research report</v>
      </c>
      <c r="I20" s="148" t="str">
        <f>_xlfn.XLOOKUP($G20,'KS5 Physics lesson sequences'!$B$2:$B$335,'KS5 Physics lesson sequences'!$D$2:$D$335)</f>
        <v>PAG 12.2 Research report</v>
      </c>
      <c r="J20" s="148" t="s">
        <v>143</v>
      </c>
      <c r="K20" s="148" t="str">
        <f>_xlfn.XLOOKUP($J20,'KS5 Physics lesson sequences'!$B$2:$B$335,'KS5 Physics lesson sequences'!$C$2:$C$335)</f>
        <v>Research report</v>
      </c>
      <c r="L20" s="148" t="str">
        <f>_xlfn.XLOOKUP($J20,'KS5 Physics lesson sequences'!$B$2:$B$335,'KS5 Physics lesson sequences'!$D$2:$D$335)</f>
        <v>PAG 12.2 Research report</v>
      </c>
    </row>
    <row r="21" spans="1:12" ht="15">
      <c r="A21" s="287">
        <v>45957</v>
      </c>
      <c r="B21" s="289" t="s">
        <v>144</v>
      </c>
      <c r="C21" s="149"/>
      <c r="D21" s="150"/>
      <c r="E21" s="150"/>
      <c r="F21" s="150"/>
      <c r="G21" s="150"/>
      <c r="H21" s="150"/>
      <c r="I21" s="150"/>
      <c r="J21" s="150"/>
      <c r="K21" s="150"/>
      <c r="L21" s="150"/>
    </row>
    <row r="22" spans="1:12" ht="15">
      <c r="A22" s="289"/>
      <c r="B22" s="289"/>
      <c r="C22" s="149" t="s">
        <v>97</v>
      </c>
      <c r="D22" s="150"/>
      <c r="E22" s="150"/>
      <c r="F22" s="150"/>
      <c r="G22" s="150"/>
      <c r="H22" s="150"/>
      <c r="I22" s="150"/>
      <c r="J22" s="150"/>
      <c r="K22" s="150"/>
      <c r="L22" s="150"/>
    </row>
    <row r="23" spans="1:12" ht="15">
      <c r="A23" s="289"/>
      <c r="B23" s="289"/>
      <c r="C23" s="149"/>
      <c r="D23" s="150"/>
      <c r="E23" s="150"/>
      <c r="F23" s="150"/>
      <c r="G23" s="150"/>
      <c r="H23" s="150"/>
      <c r="I23" s="150"/>
      <c r="J23" s="150"/>
      <c r="K23" s="150"/>
      <c r="L23" s="150"/>
    </row>
    <row r="24" spans="1:12" ht="15">
      <c r="A24" s="289"/>
      <c r="B24" s="289"/>
      <c r="C24" s="149" t="s">
        <v>97</v>
      </c>
      <c r="D24" s="150"/>
      <c r="E24" s="150"/>
      <c r="F24" s="150"/>
      <c r="G24" s="150"/>
      <c r="H24" s="150"/>
      <c r="I24" s="150"/>
      <c r="J24" s="150"/>
      <c r="K24" s="150"/>
      <c r="L24" s="150"/>
    </row>
    <row r="25" spans="1:12" ht="15">
      <c r="A25" s="289"/>
      <c r="B25" s="289"/>
      <c r="C25" s="149" t="s">
        <v>97</v>
      </c>
      <c r="D25" s="150"/>
      <c r="E25" s="150"/>
      <c r="F25" s="150"/>
      <c r="G25" s="150"/>
      <c r="H25" s="150"/>
      <c r="I25" s="150"/>
      <c r="J25" s="150"/>
      <c r="K25" s="150"/>
      <c r="L25" s="150"/>
    </row>
    <row r="26" spans="1:12" ht="15">
      <c r="A26" s="290"/>
      <c r="B26" s="290"/>
      <c r="C26" s="151" t="s">
        <v>97</v>
      </c>
      <c r="D26" s="152"/>
      <c r="E26" s="152"/>
      <c r="F26" s="152"/>
      <c r="G26" s="152"/>
      <c r="H26" s="152"/>
      <c r="I26" s="152"/>
      <c r="J26" s="152"/>
      <c r="K26" s="152"/>
      <c r="L26" s="152"/>
    </row>
    <row r="27" spans="1:12" ht="15">
      <c r="A27" s="291">
        <v>45964</v>
      </c>
      <c r="B27" s="289" t="s">
        <v>145</v>
      </c>
      <c r="C27" s="153"/>
      <c r="D27" s="139" t="s">
        <v>146</v>
      </c>
      <c r="E27" s="256" t="str">
        <f>_xlfn.XLOOKUP($D27,'KS5 Physics lesson sequences'!$B$2:$B$335,'KS5 Physics lesson sequences'!$C$2:$C$335)</f>
        <v>M4 Electricity: energy, power, and resistance</v>
      </c>
      <c r="F27" s="256" t="str">
        <f>_xlfn.XLOOKUP($D27,'KS5 Physics lesson sequences'!$B$2:$B$335,'KS5 Physics lesson sequences'!$D$2:$D$335)</f>
        <v>Resistance</v>
      </c>
      <c r="G27" s="139" t="s">
        <v>147</v>
      </c>
      <c r="H27" s="254" t="str">
        <f>_xlfn.XLOOKUP($G27,'KS5 Physics lesson sequences'!$B$2:$B$335,'KS5 Physics lesson sequences'!$C$2:$C$335)</f>
        <v>M3 Materials</v>
      </c>
      <c r="I27" s="254" t="str">
        <f>_xlfn.XLOOKUP($G27,'KS5 Physics lesson sequences'!$B$2:$B$335,'KS5 Physics lesson sequences'!$D$2:$D$335)</f>
        <v>PAG 2.1: Determining Young's modulus</v>
      </c>
      <c r="J27" s="139" t="s">
        <v>148</v>
      </c>
      <c r="K27" s="254" t="str">
        <f>_xlfn.XLOOKUP($J27,'KS5 Physics lesson sequences'!$B$2:$B$335,'KS5 Physics lesson sequences'!$C$2:$C$335)</f>
        <v>M3 Motion</v>
      </c>
      <c r="L27" s="254" t="str">
        <f>_xlfn.XLOOKUP($J27,'KS5 Physics lesson sequences'!$B$2:$B$335,'KS5 Physics lesson sequences'!$D$2:$D$335)</f>
        <v>Projectile motion 1</v>
      </c>
    </row>
    <row r="28" spans="1:12" ht="15">
      <c r="A28" s="290"/>
      <c r="B28" s="290"/>
      <c r="C28" s="141" t="s">
        <v>97</v>
      </c>
      <c r="D28" s="139" t="s">
        <v>149</v>
      </c>
      <c r="E28" s="256" t="str">
        <f>_xlfn.XLOOKUP($D28,'KS5 Physics lesson sequences'!$B$2:$B$335,'KS5 Physics lesson sequences'!$C$2:$C$335)</f>
        <v>M4 Electricity: energy, power, and resistance</v>
      </c>
      <c r="F28" s="256" t="str">
        <f>_xlfn.XLOOKUP($D28,'KS5 Physics lesson sequences'!$B$2:$B$335,'KS5 Physics lesson sequences'!$D$2:$D$335)</f>
        <v>I-V characteristics and diodes</v>
      </c>
      <c r="G28" s="139" t="s">
        <v>150</v>
      </c>
      <c r="H28" s="254" t="str">
        <f>_xlfn.XLOOKUP($G28,'KS5 Physics lesson sequences'!$B$2:$B$335,'KS5 Physics lesson sequences'!$C$2:$C$335)</f>
        <v>M3 Materials</v>
      </c>
      <c r="I28" s="254" t="str">
        <f>_xlfn.XLOOKUP($G28,'KS5 Physics lesson sequences'!$B$2:$B$335,'KS5 Physics lesson sequences'!$D$2:$D$335)</f>
        <v>PAG 2.1: Determining Young's modulus</v>
      </c>
      <c r="J28" s="139" t="s">
        <v>151</v>
      </c>
      <c r="K28" s="254" t="str">
        <f>_xlfn.XLOOKUP($J28,'KS5 Physics lesson sequences'!$B$2:$B$335,'KS5 Physics lesson sequences'!$C$2:$C$335)</f>
        <v>M3 Motion</v>
      </c>
      <c r="L28" s="254" t="str">
        <f>_xlfn.XLOOKUP($J28,'KS5 Physics lesson sequences'!$B$2:$B$335,'KS5 Physics lesson sequences'!$D$2:$D$335)</f>
        <v>Projectile motion 2</v>
      </c>
    </row>
    <row r="29" spans="1:12" ht="15">
      <c r="A29" s="287">
        <v>45971</v>
      </c>
      <c r="B29" s="289" t="s">
        <v>152</v>
      </c>
      <c r="C29" s="142" t="s">
        <v>97</v>
      </c>
      <c r="D29" s="139" t="s">
        <v>153</v>
      </c>
      <c r="E29" s="256" t="str">
        <f>_xlfn.XLOOKUP($D29,'KS5 Physics lesson sequences'!$B$2:$B$335,'KS5 Physics lesson sequences'!$C$2:$C$335)</f>
        <v>M4 Electricity: energy, power, and resistance</v>
      </c>
      <c r="F29" s="256" t="str">
        <f>_xlfn.XLOOKUP($D29,'KS5 Physics lesson sequences'!$B$2:$B$335,'KS5 Physics lesson sequences'!$D$2:$D$335)</f>
        <v>Resistance and resistivity</v>
      </c>
      <c r="G29" s="139" t="s">
        <v>154</v>
      </c>
      <c r="H29" s="254" t="str">
        <f>_xlfn.XLOOKUP($G29,'KS5 Physics lesson sequences'!$B$2:$B$335,'KS5 Physics lesson sequences'!$C$2:$C$335)</f>
        <v>M3 Materials</v>
      </c>
      <c r="I29" s="254" t="str">
        <f>_xlfn.XLOOKUP($G29,'KS5 Physics lesson sequences'!$B$2:$B$335,'KS5 Physics lesson sequences'!$D$2:$D$335)</f>
        <v>Review</v>
      </c>
      <c r="J29" s="139" t="s">
        <v>155</v>
      </c>
      <c r="K29" s="254" t="str">
        <f>_xlfn.XLOOKUP($J29,'KS5 Physics lesson sequences'!$B$2:$B$335,'KS5 Physics lesson sequences'!$C$2:$C$335)</f>
        <v>M3 Motion</v>
      </c>
      <c r="L29" s="254" t="str">
        <f>_xlfn.XLOOKUP($J29,'KS5 Physics lesson sequences'!$B$2:$B$335,'KS5 Physics lesson sequences'!$D$2:$D$335)</f>
        <v>Review</v>
      </c>
    </row>
    <row r="30" spans="1:12" ht="15">
      <c r="A30" s="290"/>
      <c r="B30" s="290"/>
      <c r="C30" s="141" t="s">
        <v>97</v>
      </c>
      <c r="D30" s="139" t="s">
        <v>156</v>
      </c>
      <c r="E30" s="256" t="str">
        <f>_xlfn.XLOOKUP($D30,'KS5 Physics lesson sequences'!$B$2:$B$335,'KS5 Physics lesson sequences'!$C$2:$C$335)</f>
        <v>M4 Electricity: energy, power, and resistance</v>
      </c>
      <c r="F30" s="256" t="str">
        <f>_xlfn.XLOOKUP($D30,'KS5 Physics lesson sequences'!$B$2:$B$335,'KS5 Physics lesson sequences'!$D$2:$D$335)</f>
        <v>Thermistors and LDRs</v>
      </c>
      <c r="G30" s="139" t="s">
        <v>157</v>
      </c>
      <c r="H30" s="254" t="str">
        <f>_xlfn.XLOOKUP($G30,'KS5 Physics lesson sequences'!$B$2:$B$335,'KS5 Physics lesson sequences'!$C$2:$C$335)</f>
        <v>M3 Materials</v>
      </c>
      <c r="I30" s="254" t="str">
        <f>_xlfn.XLOOKUP($G30,'KS5 Physics lesson sequences'!$B$2:$B$335,'KS5 Physics lesson sequences'!$D$2:$D$335)</f>
        <v>Exam questions</v>
      </c>
      <c r="J30" s="139" t="s">
        <v>158</v>
      </c>
      <c r="K30" s="254" t="str">
        <f>_xlfn.XLOOKUP($J30,'KS5 Physics lesson sequences'!$B$2:$B$335,'KS5 Physics lesson sequences'!$C$2:$C$335)</f>
        <v>M3 Motion</v>
      </c>
      <c r="L30" s="254" t="str">
        <f>_xlfn.XLOOKUP($J30,'KS5 Physics lesson sequences'!$B$2:$B$335,'KS5 Physics lesson sequences'!$D$2:$D$335)</f>
        <v>Exam questions</v>
      </c>
    </row>
    <row r="31" spans="1:12" ht="15">
      <c r="A31" s="291">
        <v>45978</v>
      </c>
      <c r="B31" s="289" t="s">
        <v>159</v>
      </c>
      <c r="C31" s="142" t="s">
        <v>97</v>
      </c>
      <c r="D31" s="139" t="s">
        <v>160</v>
      </c>
      <c r="E31" s="256" t="str">
        <f>_xlfn.XLOOKUP($D31,'KS5 Physics lesson sequences'!$B$2:$B$335,'KS5 Physics lesson sequences'!$C$2:$C$335)</f>
        <v>M4 Electricity: energy, power, and resistance</v>
      </c>
      <c r="F31" s="256" t="str">
        <f>_xlfn.XLOOKUP($D31,'KS5 Physics lesson sequences'!$B$2:$B$335,'KS5 Physics lesson sequences'!$D$2:$D$335)</f>
        <v xml:space="preserve">PAG 3.1: Determining the resistivity of a metal </v>
      </c>
      <c r="G31" s="139" t="s">
        <v>161</v>
      </c>
      <c r="H31" s="254" t="str">
        <f>_xlfn.XLOOKUP($G31,'KS5 Physics lesson sequences'!$B$2:$B$335,'KS5 Physics lesson sequences'!$C$2:$C$335)</f>
        <v>M3 Materials</v>
      </c>
      <c r="I31" s="254" t="str">
        <f>_xlfn.XLOOKUP($G31,'KS5 Physics lesson sequences'!$B$2:$B$335,'KS5 Physics lesson sequences'!$D$2:$D$335)</f>
        <v>Assessment</v>
      </c>
      <c r="J31" s="139" t="s">
        <v>162</v>
      </c>
      <c r="K31" s="254" t="str">
        <f>_xlfn.XLOOKUP($J31,'KS5 Physics lesson sequences'!$B$2:$B$335,'KS5 Physics lesson sequences'!$C$2:$C$335)</f>
        <v>M3 Motion</v>
      </c>
      <c r="L31" s="254" t="str">
        <f>_xlfn.XLOOKUP($J31,'KS5 Physics lesson sequences'!$B$2:$B$335,'KS5 Physics lesson sequences'!$D$2:$D$335)</f>
        <v>Assessment</v>
      </c>
    </row>
    <row r="32" spans="1:12" ht="15">
      <c r="A32" s="290"/>
      <c r="B32" s="290"/>
      <c r="C32" s="141" t="s">
        <v>97</v>
      </c>
      <c r="D32" s="139" t="s">
        <v>163</v>
      </c>
      <c r="E32" s="256" t="str">
        <f>_xlfn.XLOOKUP($D32,'KS5 Physics lesson sequences'!$B$2:$B$335,'KS5 Physics lesson sequences'!$C$2:$C$335)</f>
        <v>M4 Electricity: energy, power, and resistance</v>
      </c>
      <c r="F32" s="256" t="str">
        <f>_xlfn.XLOOKUP($D32,'KS5 Physics lesson sequences'!$B$2:$B$335,'KS5 Physics lesson sequences'!$D$2:$D$335)</f>
        <v xml:space="preserve">PAG 3.1: Determining the resistivity of a metal </v>
      </c>
      <c r="G32" s="139" t="s">
        <v>164</v>
      </c>
      <c r="H32" s="254" t="str">
        <f>_xlfn.XLOOKUP($G32,'KS5 Physics lesson sequences'!$B$2:$B$335,'KS5 Physics lesson sequences'!$C$2:$C$335)</f>
        <v>M3 Materials</v>
      </c>
      <c r="I32" s="254" t="str">
        <f>_xlfn.XLOOKUP($G32,'KS5 Physics lesson sequences'!$B$2:$B$335,'KS5 Physics lesson sequences'!$D$2:$D$335)</f>
        <v>Marking assessment + reteach</v>
      </c>
      <c r="J32" s="139" t="s">
        <v>165</v>
      </c>
      <c r="K32" s="254" t="str">
        <f>_xlfn.XLOOKUP($J32,'KS5 Physics lesson sequences'!$B$2:$B$335,'KS5 Physics lesson sequences'!$C$2:$C$335)</f>
        <v>M3 Motion</v>
      </c>
      <c r="L32" s="254" t="str">
        <f>_xlfn.XLOOKUP($J32,'KS5 Physics lesson sequences'!$B$2:$B$335,'KS5 Physics lesson sequences'!$D$2:$D$335)</f>
        <v>Marking assessment + reteach</v>
      </c>
    </row>
    <row r="33" spans="1:12" ht="15">
      <c r="A33" s="287">
        <v>45985</v>
      </c>
      <c r="B33" s="289" t="s">
        <v>166</v>
      </c>
      <c r="C33" s="144" t="s">
        <v>127</v>
      </c>
      <c r="D33" s="139" t="s">
        <v>167</v>
      </c>
      <c r="E33" s="256" t="str">
        <f>_xlfn.XLOOKUP($D33,'KS5 Physics lesson sequences'!$B$2:$B$335,'KS5 Physics lesson sequences'!$C$2:$C$335)</f>
        <v>M4 Electricity: energy, power, and resistance</v>
      </c>
      <c r="F33" s="256" t="str">
        <f>_xlfn.XLOOKUP($D33,'KS5 Physics lesson sequences'!$B$2:$B$335,'KS5 Physics lesson sequences'!$D$2:$D$335)</f>
        <v>Electrical energy and power and Paying for Electricity</v>
      </c>
      <c r="G33" s="139" t="s">
        <v>168</v>
      </c>
      <c r="H33" s="256" t="str">
        <f>_xlfn.XLOOKUP($G33,'KS5 Physics lesson sequences'!$B$2:$B$335,'KS5 Physics lesson sequences'!$C$2:$C$335)</f>
        <v>M4 Waves: progressive and electromagnetic</v>
      </c>
      <c r="I33" s="256" t="str">
        <f>_xlfn.XLOOKUP($G33,'KS5 Physics lesson sequences'!$B$2:$B$335,'KS5 Physics lesson sequences'!$D$2:$D$335)</f>
        <v>Progressive waves and wave properties</v>
      </c>
      <c r="J33" s="139" t="s">
        <v>169</v>
      </c>
      <c r="K33" s="254" t="str">
        <f>_xlfn.XLOOKUP($J33,'KS5 Physics lesson sequences'!$B$2:$B$335,'KS5 Physics lesson sequences'!$C$2:$C$335)</f>
        <v>M3 Forces in action</v>
      </c>
      <c r="L33" s="254" t="str">
        <f>_xlfn.XLOOKUP($J33,'KS5 Physics lesson sequences'!$B$2:$B$335,'KS5 Physics lesson sequences'!$D$2:$D$335)</f>
        <v>Force, mass, and weight and Centre of Mass</v>
      </c>
    </row>
    <row r="34" spans="1:12" ht="15">
      <c r="A34" s="290"/>
      <c r="B34" s="290"/>
      <c r="C34" s="141" t="s">
        <v>97</v>
      </c>
      <c r="D34" s="139" t="s">
        <v>170</v>
      </c>
      <c r="E34" s="256" t="str">
        <f>_xlfn.XLOOKUP($D34,'KS5 Physics lesson sequences'!$B$2:$B$335,'KS5 Physics lesson sequences'!$C$2:$C$335)</f>
        <v>M4 Electricity: energy, power, and resistance</v>
      </c>
      <c r="F34" s="256" t="str">
        <f>_xlfn.XLOOKUP($D34,'KS5 Physics lesson sequences'!$B$2:$B$335,'KS5 Physics lesson sequences'!$D$2:$D$335)</f>
        <v>Review</v>
      </c>
      <c r="G34" s="139" t="s">
        <v>171</v>
      </c>
      <c r="H34" s="256" t="str">
        <f>_xlfn.XLOOKUP($G34,'KS5 Physics lesson sequences'!$B$2:$B$335,'KS5 Physics lesson sequences'!$C$2:$C$335)</f>
        <v>M4 Waves: progressive and electromagnetic</v>
      </c>
      <c r="I34" s="256" t="str">
        <f>_xlfn.XLOOKUP($G34,'KS5 Physics lesson sequences'!$B$2:$B$335,'KS5 Physics lesson sequences'!$D$2:$D$335)</f>
        <v>PAG 5.3: Determining frequency and amplitude of a wave using oscilloscopes</v>
      </c>
      <c r="J34" s="139" t="s">
        <v>172</v>
      </c>
      <c r="K34" s="254" t="str">
        <f>_xlfn.XLOOKUP($J34,'KS5 Physics lesson sequences'!$B$2:$B$335,'KS5 Physics lesson sequences'!$C$2:$C$335)</f>
        <v>M3 Forces in action</v>
      </c>
      <c r="L34" s="254" t="str">
        <f>_xlfn.XLOOKUP($J34,'KS5 Physics lesson sequences'!$B$2:$B$335,'KS5 Physics lesson sequences'!$D$2:$D$335)</f>
        <v>Free-body diagrams</v>
      </c>
    </row>
    <row r="35" spans="1:12" ht="15">
      <c r="A35" s="291">
        <v>45992</v>
      </c>
      <c r="B35" s="289" t="s">
        <v>173</v>
      </c>
      <c r="C35" s="142" t="s">
        <v>97</v>
      </c>
      <c r="D35" s="139" t="s">
        <v>174</v>
      </c>
      <c r="E35" s="256" t="str">
        <f>_xlfn.XLOOKUP($D35,'KS5 Physics lesson sequences'!$B$2:$B$335,'KS5 Physics lesson sequences'!$C$2:$C$335)</f>
        <v>M4 Electricity: energy, power, and resistance</v>
      </c>
      <c r="F35" s="256" t="str">
        <f>_xlfn.XLOOKUP($D35,'KS5 Physics lesson sequences'!$B$2:$B$335,'KS5 Physics lesson sequences'!$D$2:$D$335)</f>
        <v>Exam questions</v>
      </c>
      <c r="G35" s="139" t="s">
        <v>175</v>
      </c>
      <c r="H35" s="259" t="str">
        <f>_xlfn.XLOOKUP($G35,'KS5 Physics lesson sequences'!$B$2:$B$335,'KS5 Physics lesson sequences'!$C$2:$C$335)</f>
        <v>Revision</v>
      </c>
      <c r="I35" s="259" t="str">
        <f>_xlfn.XLOOKUP($G35,'KS5 Physics lesson sequences'!$B$2:$B$335,'KS5 Physics lesson sequences'!$D$2:$D$335)</f>
        <v>Revision</v>
      </c>
      <c r="J35" s="139" t="s">
        <v>176</v>
      </c>
      <c r="K35" s="254" t="str">
        <f>_xlfn.XLOOKUP($J35,'KS5 Physics lesson sequences'!$B$2:$B$335,'KS5 Physics lesson sequences'!$C$2:$C$335)</f>
        <v>M3 Forces in action</v>
      </c>
      <c r="L35" s="254" t="str">
        <f>_xlfn.XLOOKUP($J35,'KS5 Physics lesson sequences'!$B$2:$B$335,'KS5 Physics lesson sequences'!$D$2:$D$335)</f>
        <v>Drag and terminal velocity</v>
      </c>
    </row>
    <row r="36" spans="1:12" ht="15">
      <c r="A36" s="290"/>
      <c r="B36" s="290"/>
      <c r="C36" s="141" t="s">
        <v>97</v>
      </c>
      <c r="D36" s="139" t="s">
        <v>177</v>
      </c>
      <c r="E36" s="256" t="str">
        <f>_xlfn.XLOOKUP($D36,'KS5 Physics lesson sequences'!$B$2:$B$335,'KS5 Physics lesson sequences'!$C$2:$C$335)</f>
        <v>M4 Electricity: energy, power, and resistance</v>
      </c>
      <c r="F36" s="256" t="str">
        <f>_xlfn.XLOOKUP($D36,'KS5 Physics lesson sequences'!$B$2:$B$335,'KS5 Physics lesson sequences'!$D$2:$D$335)</f>
        <v>Marking assessment + reteach</v>
      </c>
      <c r="G36" s="139" t="s">
        <v>178</v>
      </c>
      <c r="H36" s="259" t="str">
        <f>_xlfn.XLOOKUP($G36,'KS5 Physics lesson sequences'!$B$2:$B$335,'KS5 Physics lesson sequences'!$C$2:$C$335)</f>
        <v>Assessment</v>
      </c>
      <c r="I36" s="259" t="str">
        <f>_xlfn.XLOOKUP($G36,'KS5 Physics lesson sequences'!$B$2:$B$335,'KS5 Physics lesson sequences'!$D$2:$D$335)</f>
        <v>Summative assessment</v>
      </c>
      <c r="J36" s="139" t="s">
        <v>179</v>
      </c>
      <c r="K36" s="254" t="str">
        <f>_xlfn.XLOOKUP($J36,'KS5 Physics lesson sequences'!$B$2:$B$335,'KS5 Physics lesson sequences'!$C$2:$C$335)</f>
        <v>M3 Forces in action</v>
      </c>
      <c r="L36" s="254" t="str">
        <f>_xlfn.XLOOKUP($J36,'KS5 Physics lesson sequences'!$B$2:$B$335,'KS5 Physics lesson sequences'!$D$2:$D$335)</f>
        <v>Moments and equilibrium</v>
      </c>
    </row>
    <row r="37" spans="1:12" ht="15">
      <c r="A37" s="287">
        <v>45999</v>
      </c>
      <c r="B37" s="289" t="s">
        <v>180</v>
      </c>
      <c r="C37" s="142" t="s">
        <v>97</v>
      </c>
      <c r="D37" s="139" t="s">
        <v>181</v>
      </c>
      <c r="E37" s="256" t="str">
        <f>_xlfn.XLOOKUP($D37,'KS5 Physics lesson sequences'!$B$2:$B$335,'KS5 Physics lesson sequences'!$C$2:$C$335)</f>
        <v>M4 Electricity: electrical circuits</v>
      </c>
      <c r="F37" s="256" t="str">
        <f>_xlfn.XLOOKUP($D37,'KS5 Physics lesson sequences'!$B$2:$B$335,'KS5 Physics lesson sequences'!$D$2:$D$335)</f>
        <v>Kirchoff's laws and circuits</v>
      </c>
      <c r="G37" s="139" t="s">
        <v>182</v>
      </c>
      <c r="H37" s="259" t="str">
        <f>_xlfn.XLOOKUP($G37,'KS5 Physics lesson sequences'!$B$2:$B$335,'KS5 Physics lesson sequences'!$C$2:$C$335)</f>
        <v>Assessment</v>
      </c>
      <c r="I37" s="259" t="str">
        <f>_xlfn.XLOOKUP($G37,'KS5 Physics lesson sequences'!$B$2:$B$335,'KS5 Physics lesson sequences'!$D$2:$D$335)</f>
        <v>Summative review</v>
      </c>
      <c r="J37" s="139" t="s">
        <v>183</v>
      </c>
      <c r="K37" s="254" t="str">
        <f>_xlfn.XLOOKUP($J37,'KS5 Physics lesson sequences'!$B$2:$B$335,'KS5 Physics lesson sequences'!$C$2:$C$335)</f>
        <v>M3 Forces in action</v>
      </c>
      <c r="L37" s="254" t="str">
        <f>_xlfn.XLOOKUP($J37,'KS5 Physics lesson sequences'!$B$2:$B$335,'KS5 Physics lesson sequences'!$D$2:$D$335)</f>
        <v>Couples and torque</v>
      </c>
    </row>
    <row r="38" spans="1:12" ht="15">
      <c r="A38" s="290"/>
      <c r="B38" s="290"/>
      <c r="C38" s="141" t="s">
        <v>97</v>
      </c>
      <c r="D38" s="139" t="s">
        <v>184</v>
      </c>
      <c r="E38" s="256" t="str">
        <f>_xlfn.XLOOKUP($D38,'KS5 Physics lesson sequences'!$B$2:$B$335,'KS5 Physics lesson sequences'!$C$2:$C$335)</f>
        <v>M4 Electricity: electrical circuits</v>
      </c>
      <c r="F38" s="256" t="str">
        <f>_xlfn.XLOOKUP($D38,'KS5 Physics lesson sequences'!$B$2:$B$335,'KS5 Physics lesson sequences'!$D$2:$D$335)</f>
        <v>Combining resistors</v>
      </c>
      <c r="G38" s="139" t="s">
        <v>185</v>
      </c>
      <c r="H38" s="256" t="str">
        <f>_xlfn.XLOOKUP($G38,'KS5 Physics lesson sequences'!$B$2:$B$335,'KS5 Physics lesson sequences'!$C$2:$C$335)</f>
        <v>M4 Waves: progressive and electromagnetic</v>
      </c>
      <c r="I38" s="256" t="str">
        <f>_xlfn.XLOOKUP($G38,'KS5 Physics lesson sequences'!$B$2:$B$335,'KS5 Physics lesson sequences'!$D$2:$D$335)</f>
        <v>Reflection and refraction and Diffraction and polarisation</v>
      </c>
      <c r="J38" s="139" t="s">
        <v>186</v>
      </c>
      <c r="K38" s="254" t="str">
        <f>_xlfn.XLOOKUP($J38,'KS5 Physics lesson sequences'!$B$2:$B$335,'KS5 Physics lesson sequences'!$C$2:$C$335)</f>
        <v>M3 Forces in action</v>
      </c>
      <c r="L38" s="254" t="str">
        <f>_xlfn.XLOOKUP($J38,'KS5 Physics lesson sequences'!$B$2:$B$335,'KS5 Physics lesson sequences'!$D$2:$D$335)</f>
        <v>Triangle of forces</v>
      </c>
    </row>
    <row r="39" spans="1:12" ht="15">
      <c r="A39" s="291">
        <v>46006</v>
      </c>
      <c r="B39" s="289" t="s">
        <v>141</v>
      </c>
      <c r="C39" s="142" t="s">
        <v>97</v>
      </c>
      <c r="D39" s="139" t="s">
        <v>187</v>
      </c>
      <c r="E39" s="256" t="str">
        <f>_xlfn.XLOOKUP($D39,'KS5 Physics lesson sequences'!$B$2:$B$335,'KS5 Physics lesson sequences'!$C$2:$C$335)</f>
        <v>M4 Electricity: electrical circuits</v>
      </c>
      <c r="F39" s="256" t="str">
        <f>_xlfn.XLOOKUP($D39,'KS5 Physics lesson sequences'!$B$2:$B$335,'KS5 Physics lesson sequences'!$D$2:$D$335)</f>
        <v>Internal resistance</v>
      </c>
      <c r="G39" s="139" t="s">
        <v>188</v>
      </c>
      <c r="H39" s="256" t="str">
        <f>_xlfn.XLOOKUP($G39,'KS5 Physics lesson sequences'!$B$2:$B$335,'KS5 Physics lesson sequences'!$C$2:$C$335)</f>
        <v>M4 Waves: progressive and electromagnetic</v>
      </c>
      <c r="I39" s="256" t="str">
        <f>_xlfn.XLOOKUP($G39,'KS5 Physics lesson sequences'!$B$2:$B$335,'KS5 Physics lesson sequences'!$D$2:$D$335)</f>
        <v>Intensity</v>
      </c>
      <c r="J39" s="139" t="s">
        <v>189</v>
      </c>
      <c r="K39" s="254" t="str">
        <f>_xlfn.XLOOKUP($J39,'KS5 Physics lesson sequences'!$B$2:$B$335,'KS5 Physics lesson sequences'!$C$2:$C$335)</f>
        <v>M3 Forces in action</v>
      </c>
      <c r="L39" s="254" t="str">
        <f>_xlfn.XLOOKUP($J39,'KS5 Physics lesson sequences'!$B$2:$B$335,'KS5 Physics lesson sequences'!$D$2:$D$335)</f>
        <v>Density and pressure</v>
      </c>
    </row>
    <row r="40" spans="1:12" ht="15">
      <c r="A40" s="290"/>
      <c r="B40" s="290"/>
      <c r="C40" s="141" t="s">
        <v>97</v>
      </c>
      <c r="D40" s="139" t="s">
        <v>190</v>
      </c>
      <c r="E40" s="256" t="str">
        <f>_xlfn.XLOOKUP($D40,'KS5 Physics lesson sequences'!$B$2:$B$335,'KS5 Physics lesson sequences'!$C$2:$C$335)</f>
        <v>M4 Electricity: electrical circuits</v>
      </c>
      <c r="F40" s="256" t="str">
        <f>_xlfn.XLOOKUP($D40,'KS5 Physics lesson sequences'!$B$2:$B$335,'KS5 Physics lesson sequences'!$D$2:$D$335)</f>
        <v>Analysing circuits</v>
      </c>
      <c r="G40" s="139" t="s">
        <v>191</v>
      </c>
      <c r="H40" s="256" t="str">
        <f>_xlfn.XLOOKUP($G40,'KS5 Physics lesson sequences'!$B$2:$B$335,'KS5 Physics lesson sequences'!$C$2:$C$335)</f>
        <v>M4 Waves: progressive and electromagnetic</v>
      </c>
      <c r="I40" s="256" t="str">
        <f>_xlfn.XLOOKUP($G40,'KS5 Physics lesson sequences'!$B$2:$B$335,'KS5 Physics lesson sequences'!$D$2:$D$335)</f>
        <v>Electromagnetic waves and Polarisation of electromagnetic waves</v>
      </c>
      <c r="J40" s="139" t="s">
        <v>192</v>
      </c>
      <c r="K40" s="254" t="str">
        <f>_xlfn.XLOOKUP($J40,'KS5 Physics lesson sequences'!$B$2:$B$335,'KS5 Physics lesson sequences'!$C$2:$C$335)</f>
        <v>M3 Forces in action</v>
      </c>
      <c r="L40" s="254" t="str">
        <f>_xlfn.XLOOKUP($J40,'KS5 Physics lesson sequences'!$B$2:$B$335,'KS5 Physics lesson sequences'!$D$2:$D$335)</f>
        <v>Pressure in a column of fluid and Archimedes' Principle</v>
      </c>
    </row>
    <row r="41" spans="1:12" ht="15">
      <c r="A41" s="287">
        <v>46013</v>
      </c>
      <c r="B41" s="289" t="s">
        <v>144</v>
      </c>
      <c r="C41" s="154" t="s">
        <v>97</v>
      </c>
      <c r="D41" s="155"/>
      <c r="E41" s="155"/>
      <c r="F41" s="155"/>
      <c r="G41" s="155"/>
      <c r="H41" s="155"/>
      <c r="I41" s="155"/>
      <c r="J41" s="155"/>
      <c r="K41" s="155"/>
      <c r="L41" s="155"/>
    </row>
    <row r="42" spans="1:12" ht="15">
      <c r="A42" s="289"/>
      <c r="B42" s="289"/>
      <c r="C42" s="149" t="s">
        <v>97</v>
      </c>
      <c r="D42" s="150"/>
      <c r="E42" s="150"/>
      <c r="F42" s="150"/>
      <c r="G42" s="150"/>
      <c r="H42" s="150"/>
      <c r="I42" s="150"/>
      <c r="J42" s="150"/>
      <c r="K42" s="150"/>
      <c r="L42" s="150"/>
    </row>
    <row r="43" spans="1:12" ht="15">
      <c r="A43" s="289"/>
      <c r="B43" s="289"/>
      <c r="C43" s="149" t="s">
        <v>97</v>
      </c>
      <c r="D43" s="150"/>
      <c r="E43" s="150"/>
      <c r="F43" s="150"/>
      <c r="G43" s="150"/>
      <c r="H43" s="150"/>
      <c r="I43" s="150"/>
      <c r="J43" s="150"/>
      <c r="K43" s="150"/>
      <c r="L43" s="150"/>
    </row>
    <row r="44" spans="1:12" ht="15">
      <c r="A44" s="289"/>
      <c r="B44" s="289"/>
      <c r="C44" s="149"/>
      <c r="D44" s="150"/>
      <c r="E44" s="150"/>
      <c r="F44" s="150"/>
      <c r="G44" s="150"/>
      <c r="H44" s="150"/>
      <c r="I44" s="150"/>
      <c r="J44" s="150"/>
      <c r="K44" s="150"/>
      <c r="L44" s="150"/>
    </row>
    <row r="45" spans="1:12" ht="15">
      <c r="A45" s="289"/>
      <c r="B45" s="289"/>
      <c r="C45" s="149" t="s">
        <v>97</v>
      </c>
      <c r="D45" s="150"/>
      <c r="E45" s="150"/>
      <c r="F45" s="150"/>
      <c r="G45" s="150"/>
      <c r="H45" s="150"/>
      <c r="I45" s="150"/>
      <c r="J45" s="150"/>
      <c r="K45" s="150"/>
      <c r="L45" s="150"/>
    </row>
    <row r="46" spans="1:12" ht="15">
      <c r="A46" s="290"/>
      <c r="B46" s="290"/>
      <c r="C46" s="151" t="s">
        <v>97</v>
      </c>
      <c r="D46" s="152"/>
      <c r="E46" s="152"/>
      <c r="F46" s="152"/>
      <c r="G46" s="152"/>
      <c r="H46" s="152"/>
      <c r="I46" s="152"/>
      <c r="J46" s="152"/>
      <c r="K46" s="152"/>
      <c r="L46" s="152"/>
    </row>
    <row r="47" spans="1:12" ht="15">
      <c r="A47" s="291">
        <v>46020</v>
      </c>
      <c r="B47" s="289" t="s">
        <v>144</v>
      </c>
      <c r="C47" s="154" t="s">
        <v>97</v>
      </c>
      <c r="D47" s="155"/>
      <c r="E47" s="155"/>
      <c r="F47" s="155"/>
      <c r="G47" s="155"/>
      <c r="H47" s="155"/>
      <c r="I47" s="155"/>
      <c r="J47" s="155"/>
      <c r="K47" s="155"/>
      <c r="L47" s="155"/>
    </row>
    <row r="48" spans="1:12" ht="15">
      <c r="A48" s="289"/>
      <c r="B48" s="289"/>
      <c r="C48" s="149" t="s">
        <v>97</v>
      </c>
      <c r="D48" s="150"/>
      <c r="E48" s="150"/>
      <c r="F48" s="150"/>
      <c r="G48" s="150"/>
      <c r="H48" s="150"/>
      <c r="I48" s="150"/>
      <c r="J48" s="150"/>
      <c r="K48" s="150"/>
      <c r="L48" s="150"/>
    </row>
    <row r="49" spans="1:12" ht="15">
      <c r="A49" s="289"/>
      <c r="B49" s="289"/>
      <c r="C49" s="149"/>
      <c r="D49" s="150"/>
      <c r="E49" s="150"/>
      <c r="F49" s="150"/>
      <c r="G49" s="150"/>
      <c r="H49" s="150"/>
      <c r="I49" s="150"/>
      <c r="J49" s="150"/>
      <c r="K49" s="150"/>
      <c r="L49" s="150"/>
    </row>
    <row r="50" spans="1:12" ht="15">
      <c r="A50" s="289"/>
      <c r="B50" s="289"/>
      <c r="C50" s="149" t="s">
        <v>97</v>
      </c>
      <c r="D50" s="150"/>
      <c r="E50" s="150"/>
      <c r="F50" s="150"/>
      <c r="G50" s="150"/>
      <c r="H50" s="150"/>
      <c r="I50" s="150"/>
      <c r="J50" s="150"/>
      <c r="K50" s="150"/>
      <c r="L50" s="150"/>
    </row>
    <row r="51" spans="1:12" ht="15">
      <c r="A51" s="289"/>
      <c r="B51" s="289"/>
      <c r="C51" s="149" t="s">
        <v>97</v>
      </c>
      <c r="D51" s="150"/>
      <c r="E51" s="150"/>
      <c r="F51" s="150"/>
      <c r="G51" s="150"/>
      <c r="H51" s="150"/>
      <c r="I51" s="150"/>
      <c r="J51" s="150"/>
      <c r="K51" s="150"/>
      <c r="L51" s="150"/>
    </row>
    <row r="52" spans="1:12" ht="15">
      <c r="A52" s="290"/>
      <c r="B52" s="290"/>
      <c r="C52" s="149" t="s">
        <v>97</v>
      </c>
      <c r="D52" s="150"/>
      <c r="E52" s="150"/>
      <c r="F52" s="150"/>
      <c r="G52" s="150"/>
      <c r="H52" s="150"/>
      <c r="I52" s="150"/>
      <c r="J52" s="150"/>
      <c r="K52" s="150"/>
      <c r="L52" s="150"/>
    </row>
    <row r="53" spans="1:12" ht="15">
      <c r="A53" s="287">
        <v>46027</v>
      </c>
      <c r="B53" s="289" t="s">
        <v>193</v>
      </c>
      <c r="C53" s="136" t="s">
        <v>194</v>
      </c>
      <c r="D53" s="156"/>
      <c r="E53" s="156"/>
      <c r="F53" s="156"/>
      <c r="G53" s="156"/>
      <c r="H53" s="156"/>
      <c r="I53" s="156"/>
      <c r="J53" s="156"/>
      <c r="K53" s="156"/>
      <c r="L53" s="156"/>
    </row>
    <row r="54" spans="1:12" ht="15">
      <c r="A54" s="289"/>
      <c r="B54" s="289"/>
      <c r="C54" s="142" t="s">
        <v>97</v>
      </c>
      <c r="D54" s="139" t="s">
        <v>195</v>
      </c>
      <c r="E54" s="256" t="str">
        <f>_xlfn.XLOOKUP($D54,'KS5 Physics lesson sequences'!$B$2:$B$335,'KS5 Physics lesson sequences'!$C$2:$C$335)</f>
        <v>M4 Electricity: electrical circuits</v>
      </c>
      <c r="F54" s="256" t="str">
        <f>_xlfn.XLOOKUP($D54,'KS5 Physics lesson sequences'!$B$2:$B$335,'KS5 Physics lesson sequences'!$D$2:$D$335)</f>
        <v>Potential divider circuits</v>
      </c>
      <c r="G54" s="139" t="s">
        <v>196</v>
      </c>
      <c r="H54" s="256" t="str">
        <f>_xlfn.XLOOKUP($G54,'KS5 Physics lesson sequences'!$B$2:$B$335,'KS5 Physics lesson sequences'!$C$2:$C$335)</f>
        <v>M4 Waves: progressive and electromagnetic</v>
      </c>
      <c r="I54" s="256" t="str">
        <f>_xlfn.XLOOKUP($G54,'KS5 Physics lesson sequences'!$B$2:$B$335,'KS5 Physics lesson sequences'!$D$2:$D$335)</f>
        <v>Refractive index</v>
      </c>
      <c r="J54" s="139" t="s">
        <v>197</v>
      </c>
      <c r="K54" s="139" t="str">
        <f>_xlfn.XLOOKUP($J54,'KS5 Physics lesson sequences'!$B$2:$B$335,'KS5 Physics lesson sequences'!$C$2:$C$335)</f>
        <v>Assessment</v>
      </c>
      <c r="L54" s="139" t="str">
        <f>_xlfn.XLOOKUP($J54,'KS5 Physics lesson sequences'!$B$2:$B$335,'KS5 Physics lesson sequences'!$D$2:$D$335)</f>
        <v>Review/consolidation/reteach</v>
      </c>
    </row>
    <row r="55" spans="1:12" ht="15">
      <c r="A55" s="290"/>
      <c r="B55" s="290"/>
      <c r="C55" s="141" t="s">
        <v>97</v>
      </c>
      <c r="D55" s="139" t="s">
        <v>198</v>
      </c>
      <c r="E55" s="256" t="str">
        <f>_xlfn.XLOOKUP($D55,'KS5 Physics lesson sequences'!$B$2:$B$335,'KS5 Physics lesson sequences'!$C$2:$C$335)</f>
        <v>M4 Electricity: electrical circuits</v>
      </c>
      <c r="F55" s="256" t="str">
        <f>_xlfn.XLOOKUP($D55,'KS5 Physics lesson sequences'!$B$2:$B$335,'KS5 Physics lesson sequences'!$D$2:$D$335)</f>
        <v>Sensing circuits</v>
      </c>
      <c r="G55" s="139" t="s">
        <v>199</v>
      </c>
      <c r="H55" s="256" t="str">
        <f>_xlfn.XLOOKUP($G55,'KS5 Physics lesson sequences'!$B$2:$B$335,'KS5 Physics lesson sequences'!$C$2:$C$335)</f>
        <v>M4 Waves: progressive and electromagnetic</v>
      </c>
      <c r="I55" s="256" t="str">
        <f>_xlfn.XLOOKUP($G55,'KS5 Physics lesson sequences'!$B$2:$B$335,'KS5 Physics lesson sequences'!$D$2:$D$335)</f>
        <v>Total internal reflection</v>
      </c>
      <c r="J55" s="139" t="s">
        <v>197</v>
      </c>
      <c r="K55" s="139" t="str">
        <f>_xlfn.XLOOKUP($J55,'KS5 Physics lesson sequences'!$B$2:$B$335,'KS5 Physics lesson sequences'!$C$2:$C$335)</f>
        <v>Assessment</v>
      </c>
      <c r="L55" s="139" t="str">
        <f>_xlfn.XLOOKUP($J55,'KS5 Physics lesson sequences'!$B$2:$B$335,'KS5 Physics lesson sequences'!$D$2:$D$335)</f>
        <v>Review/consolidation/reteach</v>
      </c>
    </row>
    <row r="56" spans="1:12" ht="15">
      <c r="A56" s="291">
        <v>46034</v>
      </c>
      <c r="B56" s="289" t="s">
        <v>200</v>
      </c>
      <c r="C56" s="142" t="s">
        <v>97</v>
      </c>
      <c r="D56" s="139" t="s">
        <v>201</v>
      </c>
      <c r="E56" s="256" t="str">
        <f>_xlfn.XLOOKUP($D56,'KS5 Physics lesson sequences'!$B$2:$B$335,'KS5 Physics lesson sequences'!$C$2:$C$335)</f>
        <v>M4 Electricity: electrical circuits</v>
      </c>
      <c r="F56" s="256" t="str">
        <f>_xlfn.XLOOKUP($D56,'KS5 Physics lesson sequences'!$B$2:$B$335,'KS5 Physics lesson sequences'!$D$2:$D$335)</f>
        <v>Review</v>
      </c>
      <c r="G56" s="139" t="s">
        <v>202</v>
      </c>
      <c r="H56" s="256" t="str">
        <f>_xlfn.XLOOKUP($G56,'KS5 Physics lesson sequences'!$B$2:$B$335,'KS5 Physics lesson sequences'!$C$2:$C$335)</f>
        <v>M4 Waves: progressive and electromagnetic</v>
      </c>
      <c r="I56" s="256" t="str">
        <f>_xlfn.XLOOKUP($G56,'KS5 Physics lesson sequences'!$B$2:$B$335,'KS5 Physics lesson sequences'!$D$2:$D$335)</f>
        <v>PAG 6.2: Experiments with light</v>
      </c>
      <c r="J56" s="139" t="s">
        <v>203</v>
      </c>
      <c r="K56" s="254" t="str">
        <f>_xlfn.XLOOKUP($J56,'KS5 Physics lesson sequences'!$B$2:$B$335,'KS5 Physics lesson sequences'!$C$2:$C$335)</f>
        <v>M3 Forces in action</v>
      </c>
      <c r="L56" s="254" t="str">
        <f>_xlfn.XLOOKUP($J56,'KS5 Physics lesson sequences'!$B$2:$B$335,'KS5 Physics lesson sequences'!$D$2:$D$335)</f>
        <v>Review</v>
      </c>
    </row>
    <row r="57" spans="1:12" ht="15">
      <c r="A57" s="290"/>
      <c r="B57" s="290"/>
      <c r="C57" s="141" t="s">
        <v>97</v>
      </c>
      <c r="D57" s="139" t="s">
        <v>204</v>
      </c>
      <c r="E57" s="256" t="str">
        <f>_xlfn.XLOOKUP($D57,'KS5 Physics lesson sequences'!$B$2:$B$335,'KS5 Physics lesson sequences'!$C$2:$C$335)</f>
        <v>M4 Electricity: electrical circuits</v>
      </c>
      <c r="F57" s="256" t="str">
        <f>_xlfn.XLOOKUP($D57,'KS5 Physics lesson sequences'!$B$2:$B$335,'KS5 Physics lesson sequences'!$D$2:$D$335)</f>
        <v>Exam questions</v>
      </c>
      <c r="G57" s="139" t="s">
        <v>205</v>
      </c>
      <c r="H57" s="256" t="str">
        <f>_xlfn.XLOOKUP($G57,'KS5 Physics lesson sequences'!$B$2:$B$335,'KS5 Physics lesson sequences'!$C$2:$C$335)</f>
        <v>M4 Waves: progressive and electromagnetic</v>
      </c>
      <c r="I57" s="256" t="str">
        <f>_xlfn.XLOOKUP($G57,'KS5 Physics lesson sequences'!$B$2:$B$335,'KS5 Physics lesson sequences'!$D$2:$D$335)</f>
        <v>PAG 6.2: Experiments with light</v>
      </c>
      <c r="J57" s="139" t="s">
        <v>206</v>
      </c>
      <c r="K57" s="254" t="str">
        <f>_xlfn.XLOOKUP($J57,'KS5 Physics lesson sequences'!$B$2:$B$335,'KS5 Physics lesson sequences'!$C$2:$C$335)</f>
        <v>M3 Forces in action</v>
      </c>
      <c r="L57" s="254" t="str">
        <f>_xlfn.XLOOKUP($J57,'KS5 Physics lesson sequences'!$B$2:$B$335,'KS5 Physics lesson sequences'!$D$2:$D$335)</f>
        <v>Exam questions</v>
      </c>
    </row>
    <row r="58" spans="1:12" ht="15">
      <c r="A58" s="287">
        <v>46041</v>
      </c>
      <c r="B58" s="289" t="s">
        <v>207</v>
      </c>
      <c r="C58" s="142" t="s">
        <v>97</v>
      </c>
      <c r="D58" s="139" t="s">
        <v>208</v>
      </c>
      <c r="E58" s="256" t="str">
        <f>_xlfn.XLOOKUP($D58,'KS5 Physics lesson sequences'!$B$2:$B$335,'KS5 Physics lesson sequences'!$C$2:$C$335)</f>
        <v>M4 Electricity: electrical circuits</v>
      </c>
      <c r="F58" s="256" t="str">
        <f>_xlfn.XLOOKUP($D58,'KS5 Physics lesson sequences'!$B$2:$B$335,'KS5 Physics lesson sequences'!$D$2:$D$335)</f>
        <v>Assessment</v>
      </c>
      <c r="G58" s="139" t="s">
        <v>209</v>
      </c>
      <c r="H58" s="256" t="str">
        <f>_xlfn.XLOOKUP($G58,'KS5 Physics lesson sequences'!$B$2:$B$335,'KS5 Physics lesson sequences'!$C$2:$C$335)</f>
        <v>M4 Waves: progressive and electromagnetic</v>
      </c>
      <c r="I58" s="256" t="str">
        <f>_xlfn.XLOOKUP($G58,'KS5 Physics lesson sequences'!$B$2:$B$335,'KS5 Physics lesson sequences'!$D$2:$D$335)</f>
        <v>Review</v>
      </c>
      <c r="J58" s="139" t="s">
        <v>210</v>
      </c>
      <c r="K58" s="254" t="str">
        <f>_xlfn.XLOOKUP($J58,'KS5 Physics lesson sequences'!$B$2:$B$335,'KS5 Physics lesson sequences'!$C$2:$C$335)</f>
        <v>M3 Forces in action</v>
      </c>
      <c r="L58" s="254" t="str">
        <f>_xlfn.XLOOKUP($J58,'KS5 Physics lesson sequences'!$B$2:$B$335,'KS5 Physics lesson sequences'!$D$2:$D$335)</f>
        <v>Assessment</v>
      </c>
    </row>
    <row r="59" spans="1:12" ht="15">
      <c r="A59" s="290"/>
      <c r="B59" s="290"/>
      <c r="C59" s="157" t="s">
        <v>211</v>
      </c>
      <c r="D59" s="139" t="s">
        <v>212</v>
      </c>
      <c r="E59" s="256" t="str">
        <f>_xlfn.XLOOKUP($D59,'KS5 Physics lesson sequences'!$B$2:$B$335,'KS5 Physics lesson sequences'!$C$2:$C$335)</f>
        <v>M4 Electricity: electrical circuits</v>
      </c>
      <c r="F59" s="256" t="str">
        <f>_xlfn.XLOOKUP($D59,'KS5 Physics lesson sequences'!$B$2:$B$335,'KS5 Physics lesson sequences'!$D$2:$D$335)</f>
        <v>Marking assessment + reteach</v>
      </c>
      <c r="G59" s="139" t="s">
        <v>213</v>
      </c>
      <c r="H59" s="256" t="str">
        <f>_xlfn.XLOOKUP($G59,'KS5 Physics lesson sequences'!$B$2:$B$335,'KS5 Physics lesson sequences'!$C$2:$C$335)</f>
        <v>M4 Waves: progressive and electromagnetic</v>
      </c>
      <c r="I59" s="256" t="str">
        <f>_xlfn.XLOOKUP($G59,'KS5 Physics lesson sequences'!$B$2:$B$335,'KS5 Physics lesson sequences'!$D$2:$D$335)</f>
        <v>Exam questions</v>
      </c>
      <c r="J59" s="139" t="s">
        <v>214</v>
      </c>
      <c r="K59" s="254" t="str">
        <f>_xlfn.XLOOKUP($J59,'KS5 Physics lesson sequences'!$B$2:$B$335,'KS5 Physics lesson sequences'!$C$2:$C$335)</f>
        <v>M3 Forces in action</v>
      </c>
      <c r="L59" s="254" t="str">
        <f>_xlfn.XLOOKUP($J59,'KS5 Physics lesson sequences'!$B$2:$B$335,'KS5 Physics lesson sequences'!$D$2:$D$335)</f>
        <v>Marking assessment + reteach</v>
      </c>
    </row>
    <row r="60" spans="1:12" ht="15">
      <c r="A60" s="291">
        <v>46048</v>
      </c>
      <c r="B60" s="289" t="s">
        <v>215</v>
      </c>
      <c r="C60" s="153" t="s">
        <v>97</v>
      </c>
      <c r="D60" s="139" t="s">
        <v>216</v>
      </c>
      <c r="E60" s="256" t="str">
        <f>_xlfn.XLOOKUP($D60,'KS5 Physics lesson sequences'!$B$2:$B$335,'KS5 Physics lesson sequences'!$C$2:$C$335)</f>
        <v>M4 Quantum Physics</v>
      </c>
      <c r="F60" s="256" t="str">
        <f>_xlfn.XLOOKUP($D60,'KS5 Physics lesson sequences'!$B$2:$B$335,'KS5 Physics lesson sequences'!$D$2:$D$335)</f>
        <v>The photon model</v>
      </c>
      <c r="G60" s="139" t="s">
        <v>217</v>
      </c>
      <c r="H60" s="256" t="str">
        <f>_xlfn.XLOOKUP($G60,'KS5 Physics lesson sequences'!$B$2:$B$335,'KS5 Physics lesson sequences'!$C$2:$C$335)</f>
        <v>M4 Waves: progressive and electromagnetic</v>
      </c>
      <c r="I60" s="256" t="str">
        <f>_xlfn.XLOOKUP($G60,'KS5 Physics lesson sequences'!$B$2:$B$335,'KS5 Physics lesson sequences'!$D$2:$D$335)</f>
        <v>Assessment</v>
      </c>
      <c r="J60" s="139" t="s">
        <v>218</v>
      </c>
      <c r="K60" s="254" t="str">
        <f>_xlfn.XLOOKUP($J60,'KS5 Physics lesson sequences'!$B$2:$B$335,'KS5 Physics lesson sequences'!$C$2:$C$335)</f>
        <v>M3 Work, energy, and power</v>
      </c>
      <c r="L60" s="254" t="str">
        <f>_xlfn.XLOOKUP($J60,'KS5 Physics lesson sequences'!$B$2:$B$335,'KS5 Physics lesson sequences'!$D$2:$D$335)</f>
        <v>Work done and energy and Conservation of Energy</v>
      </c>
    </row>
    <row r="61" spans="1:12" ht="15">
      <c r="A61" s="290"/>
      <c r="B61" s="290"/>
      <c r="C61" s="141" t="s">
        <v>97</v>
      </c>
      <c r="D61" s="139" t="s">
        <v>219</v>
      </c>
      <c r="E61" s="256" t="str">
        <f>_xlfn.XLOOKUP($D61,'KS5 Physics lesson sequences'!$B$2:$B$335,'KS5 Physics lesson sequences'!$C$2:$C$335)</f>
        <v>M4 Quantum Physics</v>
      </c>
      <c r="F61" s="256" t="str">
        <f>_xlfn.XLOOKUP($D61,'KS5 Physics lesson sequences'!$B$2:$B$335,'KS5 Physics lesson sequences'!$D$2:$D$335)</f>
        <v>The photoelectric effect</v>
      </c>
      <c r="G61" s="139" t="s">
        <v>220</v>
      </c>
      <c r="H61" s="256" t="str">
        <f>_xlfn.XLOOKUP($G61,'KS5 Physics lesson sequences'!$B$2:$B$335,'KS5 Physics lesson sequences'!$C$2:$C$335)</f>
        <v>M4 Waves: progressive and electromagnetic</v>
      </c>
      <c r="I61" s="256" t="str">
        <f>_xlfn.XLOOKUP($G61,'KS5 Physics lesson sequences'!$B$2:$B$335,'KS5 Physics lesson sequences'!$D$2:$D$335)</f>
        <v>Marking assessment + reteach</v>
      </c>
      <c r="J61" s="139" t="s">
        <v>221</v>
      </c>
      <c r="K61" s="254" t="str">
        <f>_xlfn.XLOOKUP($J61,'KS5 Physics lesson sequences'!$B$2:$B$335,'KS5 Physics lesson sequences'!$C$2:$C$335)</f>
        <v>M3 Work, energy, and power</v>
      </c>
      <c r="L61" s="254" t="str">
        <f>_xlfn.XLOOKUP($J61,'KS5 Physics lesson sequences'!$B$2:$B$335,'KS5 Physics lesson sequences'!$D$2:$D$335)</f>
        <v>Kinetic energy and gravitational potential energy</v>
      </c>
    </row>
    <row r="62" spans="1:12" ht="15">
      <c r="A62" s="287">
        <v>46055</v>
      </c>
      <c r="B62" s="289" t="s">
        <v>222</v>
      </c>
      <c r="C62" s="142" t="s">
        <v>97</v>
      </c>
      <c r="D62" s="139" t="s">
        <v>223</v>
      </c>
      <c r="E62" s="256" t="str">
        <f>_xlfn.XLOOKUP($D62,'KS5 Physics lesson sequences'!$B$2:$B$335,'KS5 Physics lesson sequences'!$C$2:$C$335)</f>
        <v>M4 Quantum Physics</v>
      </c>
      <c r="F62" s="256" t="str">
        <f>_xlfn.XLOOKUP($D62,'KS5 Physics lesson sequences'!$B$2:$B$335,'KS5 Physics lesson sequences'!$D$2:$D$335)</f>
        <v>Einstein's photoelectric effect equation</v>
      </c>
      <c r="G62" s="139" t="s">
        <v>224</v>
      </c>
      <c r="H62" s="256" t="str">
        <f>_xlfn.XLOOKUP($G62,'KS5 Physics lesson sequences'!$B$2:$B$335,'KS5 Physics lesson sequences'!$C$2:$C$335)</f>
        <v>M4 Waves: superposition</v>
      </c>
      <c r="I62" s="256" t="str">
        <f>_xlfn.XLOOKUP($G62,'KS5 Physics lesson sequences'!$B$2:$B$335,'KS5 Physics lesson sequences'!$D$2:$D$335)</f>
        <v>Superposition of waves</v>
      </c>
      <c r="J62" s="139" t="s">
        <v>225</v>
      </c>
      <c r="K62" s="254" t="str">
        <f>_xlfn.XLOOKUP($J62,'KS5 Physics lesson sequences'!$B$2:$B$335,'KS5 Physics lesson sequences'!$C$2:$C$335)</f>
        <v>M3 Work, energy, and power</v>
      </c>
      <c r="L62" s="254" t="str">
        <f>_xlfn.XLOOKUP($J62,'KS5 Physics lesson sequences'!$B$2:$B$335,'KS5 Physics lesson sequences'!$D$2:$D$335)</f>
        <v>Power and efficiency</v>
      </c>
    </row>
    <row r="63" spans="1:12" ht="15">
      <c r="A63" s="290"/>
      <c r="B63" s="290"/>
      <c r="C63" s="141" t="s">
        <v>97</v>
      </c>
      <c r="D63" s="139" t="s">
        <v>226</v>
      </c>
      <c r="E63" s="256" t="str">
        <f>_xlfn.XLOOKUP($D63,'KS5 Physics lesson sequences'!$B$2:$B$335,'KS5 Physics lesson sequences'!$C$2:$C$335)</f>
        <v>M4 Quantum Physics</v>
      </c>
      <c r="F63" s="256" t="str">
        <f>_xlfn.XLOOKUP($D63,'KS5 Physics lesson sequences'!$B$2:$B$335,'KS5 Physics lesson sequences'!$D$2:$D$335)</f>
        <v>PAG 6.1: Determining the Planck constant</v>
      </c>
      <c r="G63" s="139" t="s">
        <v>227</v>
      </c>
      <c r="H63" s="256" t="str">
        <f>_xlfn.XLOOKUP($G63,'KS5 Physics lesson sequences'!$B$2:$B$335,'KS5 Physics lesson sequences'!$C$2:$C$335)</f>
        <v>M4 Waves: superposition</v>
      </c>
      <c r="I63" s="256" t="str">
        <f>_xlfn.XLOOKUP($G63,'KS5 Physics lesson sequences'!$B$2:$B$335,'KS5 Physics lesson sequences'!$D$2:$D$335)</f>
        <v>Interference</v>
      </c>
      <c r="J63" s="139" t="s">
        <v>228</v>
      </c>
      <c r="K63" s="254" t="str">
        <f>_xlfn.XLOOKUP($J63,'KS5 Physics lesson sequences'!$B$2:$B$335,'KS5 Physics lesson sequences'!$C$2:$C$335)</f>
        <v>M3 Work, energy, and power</v>
      </c>
      <c r="L63" s="254" t="str">
        <f>_xlfn.XLOOKUP($J63,'KS5 Physics lesson sequences'!$B$2:$B$335,'KS5 Physics lesson sequences'!$D$2:$D$335)</f>
        <v>Exam questions</v>
      </c>
    </row>
    <row r="64" spans="1:12" ht="15">
      <c r="A64" s="291">
        <v>46062</v>
      </c>
      <c r="B64" s="289" t="s">
        <v>229</v>
      </c>
      <c r="C64" s="142" t="s">
        <v>97</v>
      </c>
      <c r="D64" s="139" t="s">
        <v>230</v>
      </c>
      <c r="E64" s="256" t="str">
        <f>_xlfn.XLOOKUP($D64,'KS5 Physics lesson sequences'!$B$2:$B$335,'KS5 Physics lesson sequences'!$C$2:$C$335)</f>
        <v>M4 Quantum Physics</v>
      </c>
      <c r="F64" s="256" t="str">
        <f>_xlfn.XLOOKUP($D64,'KS5 Physics lesson sequences'!$B$2:$B$335,'KS5 Physics lesson sequences'!$D$2:$D$335)</f>
        <v>PAG 6.1: Determining the Planck constant</v>
      </c>
      <c r="G64" s="139" t="s">
        <v>231</v>
      </c>
      <c r="H64" s="256" t="str">
        <f>_xlfn.XLOOKUP($G64,'KS5 Physics lesson sequences'!$B$2:$B$335,'KS5 Physics lesson sequences'!$C$2:$C$335)</f>
        <v>M4 Waves: superposition</v>
      </c>
      <c r="I64" s="256" t="str">
        <f>_xlfn.XLOOKUP($G64,'KS5 Physics lesson sequences'!$B$2:$B$335,'KS5 Physics lesson sequences'!$D$2:$D$335)</f>
        <v>The Young double slit experiment</v>
      </c>
      <c r="J64" s="139" t="s">
        <v>232</v>
      </c>
      <c r="K64" s="254" t="str">
        <f>_xlfn.XLOOKUP($J64,'KS5 Physics lesson sequences'!$B$2:$B$335,'KS5 Physics lesson sequences'!$C$2:$C$335)</f>
        <v>M3 Work, energy, and power</v>
      </c>
      <c r="L64" s="254" t="str">
        <f>_xlfn.XLOOKUP($J64,'KS5 Physics lesson sequences'!$B$2:$B$335,'KS5 Physics lesson sequences'!$D$2:$D$335)</f>
        <v>Assessment</v>
      </c>
    </row>
    <row r="65" spans="1:12" ht="15">
      <c r="A65" s="290"/>
      <c r="B65" s="290"/>
      <c r="C65" s="141" t="s">
        <v>97</v>
      </c>
      <c r="D65" s="139" t="s">
        <v>233</v>
      </c>
      <c r="E65" s="256" t="str">
        <f>_xlfn.XLOOKUP($D65,'KS5 Physics lesson sequences'!$B$2:$B$335,'KS5 Physics lesson sequences'!$C$2:$C$335)</f>
        <v>M4 Quantum Physics</v>
      </c>
      <c r="F65" s="256" t="str">
        <f>_xlfn.XLOOKUP($D65,'KS5 Physics lesson sequences'!$B$2:$B$335,'KS5 Physics lesson sequences'!$D$2:$D$335)</f>
        <v>Wave-particle duality</v>
      </c>
      <c r="G65" s="139" t="s">
        <v>234</v>
      </c>
      <c r="H65" s="256" t="str">
        <f>_xlfn.XLOOKUP($G65,'KS5 Physics lesson sequences'!$B$2:$B$335,'KS5 Physics lesson sequences'!$C$2:$C$335)</f>
        <v>M4 Waves: superposition</v>
      </c>
      <c r="I65" s="256" t="str">
        <f>_xlfn.XLOOKUP($G65,'KS5 Physics lesson sequences'!$B$2:$B$335,'KS5 Physics lesson sequences'!$D$2:$D$335)</f>
        <v>Stationary Waves</v>
      </c>
      <c r="J65" s="139" t="s">
        <v>235</v>
      </c>
      <c r="K65" s="254" t="str">
        <f>_xlfn.XLOOKUP($J65,'KS5 Physics lesson sequences'!$B$2:$B$335,'KS5 Physics lesson sequences'!$C$2:$C$335)</f>
        <v>M3 Work, energy, and power</v>
      </c>
      <c r="L65" s="254" t="str">
        <f>_xlfn.XLOOKUP($J65,'KS5 Physics lesson sequences'!$B$2:$B$335,'KS5 Physics lesson sequences'!$D$2:$D$335)</f>
        <v>Marking assessment + reteach</v>
      </c>
    </row>
    <row r="66" spans="1:12" ht="15">
      <c r="A66" s="287">
        <v>46069</v>
      </c>
      <c r="B66" s="289" t="s">
        <v>144</v>
      </c>
      <c r="C66" s="149" t="s">
        <v>97</v>
      </c>
      <c r="D66" s="150"/>
      <c r="E66" s="150"/>
      <c r="F66" s="150"/>
      <c r="G66" s="150"/>
      <c r="H66" s="150"/>
      <c r="I66" s="150"/>
      <c r="J66" s="150"/>
      <c r="K66" s="150"/>
      <c r="L66" s="150"/>
    </row>
    <row r="67" spans="1:12" ht="15">
      <c r="A67" s="289"/>
      <c r="B67" s="289"/>
      <c r="C67" s="149" t="s">
        <v>97</v>
      </c>
      <c r="D67" s="150"/>
      <c r="E67" s="150"/>
      <c r="F67" s="150"/>
      <c r="G67" s="150"/>
      <c r="H67" s="150"/>
      <c r="I67" s="150"/>
      <c r="J67" s="150"/>
      <c r="K67" s="150"/>
      <c r="L67" s="150"/>
    </row>
    <row r="68" spans="1:12" ht="15">
      <c r="A68" s="289"/>
      <c r="B68" s="289"/>
      <c r="C68" s="149"/>
      <c r="D68" s="150"/>
      <c r="E68" s="150"/>
      <c r="F68" s="150"/>
      <c r="G68" s="150"/>
      <c r="H68" s="150"/>
      <c r="I68" s="150"/>
      <c r="J68" s="150"/>
      <c r="K68" s="150"/>
      <c r="L68" s="150"/>
    </row>
    <row r="69" spans="1:12" ht="15">
      <c r="A69" s="289"/>
      <c r="B69" s="289"/>
      <c r="C69" s="149" t="s">
        <v>97</v>
      </c>
      <c r="D69" s="150"/>
      <c r="E69" s="150"/>
      <c r="F69" s="150"/>
      <c r="G69" s="150"/>
      <c r="H69" s="150"/>
      <c r="I69" s="150"/>
      <c r="J69" s="150"/>
      <c r="K69" s="150"/>
      <c r="L69" s="150"/>
    </row>
    <row r="70" spans="1:12" ht="15">
      <c r="A70" s="289"/>
      <c r="B70" s="289"/>
      <c r="C70" s="149" t="s">
        <v>97</v>
      </c>
      <c r="D70" s="150"/>
      <c r="E70" s="150"/>
      <c r="F70" s="150"/>
      <c r="G70" s="150"/>
      <c r="H70" s="150"/>
      <c r="I70" s="150"/>
      <c r="J70" s="150"/>
      <c r="K70" s="150"/>
      <c r="L70" s="150"/>
    </row>
    <row r="71" spans="1:12" ht="15">
      <c r="A71" s="290"/>
      <c r="B71" s="290"/>
      <c r="C71" s="151" t="s">
        <v>97</v>
      </c>
      <c r="D71" s="152"/>
      <c r="E71" s="152"/>
      <c r="F71" s="152"/>
      <c r="G71" s="152"/>
      <c r="H71" s="152"/>
      <c r="I71" s="152"/>
      <c r="J71" s="152"/>
      <c r="K71" s="152"/>
      <c r="L71" s="152"/>
    </row>
    <row r="72" spans="1:12" ht="15">
      <c r="A72" s="291">
        <v>46076</v>
      </c>
      <c r="B72" s="289" t="s">
        <v>236</v>
      </c>
      <c r="C72" s="142" t="s">
        <v>97</v>
      </c>
      <c r="D72" s="139" t="s">
        <v>237</v>
      </c>
      <c r="E72" s="256" t="str">
        <f>_xlfn.XLOOKUP($D72,'KS5 Physics lesson sequences'!$B$2:$B$335,'KS5 Physics lesson sequences'!$C$2:$C$335)</f>
        <v>M4 Quantum Physics</v>
      </c>
      <c r="F72" s="256" t="str">
        <f>_xlfn.XLOOKUP($D72,'KS5 Physics lesson sequences'!$B$2:$B$335,'KS5 Physics lesson sequences'!$D$2:$D$335)</f>
        <v>Review</v>
      </c>
      <c r="G72" s="139" t="s">
        <v>238</v>
      </c>
      <c r="H72" s="256" t="str">
        <f>_xlfn.XLOOKUP($G72,'KS5 Physics lesson sequences'!$B$2:$B$335,'KS5 Physics lesson sequences'!$C$2:$C$335)</f>
        <v>M4 Waves: superposition</v>
      </c>
      <c r="I72" s="256" t="str">
        <f>_xlfn.XLOOKUP($G72,'KS5 Physics lesson sequences'!$B$2:$B$335,'KS5 Physics lesson sequences'!$D$2:$D$335)</f>
        <v>Harmonics</v>
      </c>
      <c r="J72" s="139" t="s">
        <v>239</v>
      </c>
      <c r="K72" s="254" t="str">
        <f>_xlfn.XLOOKUP($J72,'KS5 Physics lesson sequences'!$B$2:$B$335,'KS5 Physics lesson sequences'!$C$2:$C$335)</f>
        <v>M3 Newton's Laws of Motion and momentum</v>
      </c>
      <c r="L72" s="254" t="str">
        <f>_xlfn.XLOOKUP($J72,'KS5 Physics lesson sequences'!$B$2:$B$335,'KS5 Physics lesson sequences'!$D$2:$D$335)</f>
        <v>Newton's first law of motion</v>
      </c>
    </row>
    <row r="73" spans="1:12" ht="15">
      <c r="A73" s="290"/>
      <c r="B73" s="290"/>
      <c r="C73" s="141" t="s">
        <v>97</v>
      </c>
      <c r="D73" s="139" t="s">
        <v>240</v>
      </c>
      <c r="E73" s="256" t="str">
        <f>_xlfn.XLOOKUP($D73,'KS5 Physics lesson sequences'!$B$2:$B$335,'KS5 Physics lesson sequences'!$C$2:$C$335)</f>
        <v>M4 Quantum Physics</v>
      </c>
      <c r="F73" s="256" t="str">
        <f>_xlfn.XLOOKUP($D73,'KS5 Physics lesson sequences'!$B$2:$B$335,'KS5 Physics lesson sequences'!$D$2:$D$335)</f>
        <v>Exam questions</v>
      </c>
      <c r="G73" s="139" t="s">
        <v>241</v>
      </c>
      <c r="H73" s="256" t="str">
        <f>_xlfn.XLOOKUP($G73,'KS5 Physics lesson sequences'!$B$2:$B$335,'KS5 Physics lesson sequences'!$C$2:$C$335)</f>
        <v>M4 Waves: superposition</v>
      </c>
      <c r="I73" s="256" t="str">
        <f>_xlfn.XLOOKUP($G73,'KS5 Physics lesson sequences'!$B$2:$B$335,'KS5 Physics lesson sequences'!$D$2:$D$335)</f>
        <v>Stationary Waves in air columns</v>
      </c>
      <c r="J73" s="139" t="s">
        <v>242</v>
      </c>
      <c r="K73" s="254" t="str">
        <f>_xlfn.XLOOKUP($J73,'KS5 Physics lesson sequences'!$B$2:$B$335,'KS5 Physics lesson sequences'!$C$2:$C$335)</f>
        <v>M3 Newton's Laws of Motion and momentum</v>
      </c>
      <c r="L73" s="254" t="str">
        <f>_xlfn.XLOOKUP($J73,'KS5 Physics lesson sequences'!$B$2:$B$335,'KS5 Physics lesson sequences'!$D$2:$D$335)</f>
        <v>Linear momentum</v>
      </c>
    </row>
    <row r="74" spans="1:12" ht="15">
      <c r="A74" s="287">
        <v>46083</v>
      </c>
      <c r="B74" s="289" t="s">
        <v>243</v>
      </c>
      <c r="C74" s="153"/>
      <c r="D74" s="139" t="s">
        <v>244</v>
      </c>
      <c r="E74" s="256" t="str">
        <f>_xlfn.XLOOKUP($D74,'KS5 Physics lesson sequences'!$B$2:$B$335,'KS5 Physics lesson sequences'!$C$2:$C$335)</f>
        <v>M4 Quantum Physics</v>
      </c>
      <c r="F74" s="256" t="str">
        <f>_xlfn.XLOOKUP($D74,'KS5 Physics lesson sequences'!$B$2:$B$335,'KS5 Physics lesson sequences'!$D$2:$D$335)</f>
        <v>Assessment</v>
      </c>
      <c r="G74" s="139" t="s">
        <v>245</v>
      </c>
      <c r="H74" s="256" t="str">
        <f>_xlfn.XLOOKUP($G74,'KS5 Physics lesson sequences'!$B$2:$B$335,'KS5 Physics lesson sequences'!$C$2:$C$335)</f>
        <v>M4 Waves: superposition</v>
      </c>
      <c r="I74" s="256" t="str">
        <f>_xlfn.XLOOKUP($G74,'KS5 Physics lesson sequences'!$B$2:$B$335,'KS5 Physics lesson sequences'!$D$2:$D$335)</f>
        <v>Review</v>
      </c>
      <c r="J74" s="139" t="s">
        <v>246</v>
      </c>
      <c r="K74" s="254" t="str">
        <f>_xlfn.XLOOKUP($J74,'KS5 Physics lesson sequences'!$B$2:$B$335,'KS5 Physics lesson sequences'!$C$2:$C$335)</f>
        <v>M3 Newton's Laws of Motion and momentum</v>
      </c>
      <c r="L74" s="254" t="str">
        <f>_xlfn.XLOOKUP($J74,'KS5 Physics lesson sequences'!$B$2:$B$335,'KS5 Physics lesson sequences'!$D$2:$D$335)</f>
        <v>Newton's second law of motion</v>
      </c>
    </row>
    <row r="75" spans="1:12" ht="15">
      <c r="A75" s="290"/>
      <c r="B75" s="290"/>
      <c r="C75" s="141"/>
      <c r="D75" s="139" t="s">
        <v>247</v>
      </c>
      <c r="E75" s="256" t="str">
        <f>_xlfn.XLOOKUP($D75,'KS5 Physics lesson sequences'!$B$2:$B$335,'KS5 Physics lesson sequences'!$C$2:$C$335)</f>
        <v>M4 Quantum Physics</v>
      </c>
      <c r="F75" s="256" t="str">
        <f>_xlfn.XLOOKUP($D75,'KS5 Physics lesson sequences'!$B$2:$B$335,'KS5 Physics lesson sequences'!$D$2:$D$335)</f>
        <v>Marking assessment + reteach</v>
      </c>
      <c r="G75" s="139" t="s">
        <v>248</v>
      </c>
      <c r="H75" s="256" t="str">
        <f>_xlfn.XLOOKUP($G75,'KS5 Physics lesson sequences'!$B$2:$B$335,'KS5 Physics lesson sequences'!$C$2:$C$335)</f>
        <v>M4 Waves: superposition</v>
      </c>
      <c r="I75" s="256" t="str">
        <f>_xlfn.XLOOKUP($G75,'KS5 Physics lesson sequences'!$B$2:$B$335,'KS5 Physics lesson sequences'!$D$2:$D$335)</f>
        <v>Exam questions</v>
      </c>
      <c r="J75" s="139" t="s">
        <v>249</v>
      </c>
      <c r="K75" s="254" t="str">
        <f>_xlfn.XLOOKUP($J75,'KS5 Physics lesson sequences'!$B$2:$B$335,'KS5 Physics lesson sequences'!$C$2:$C$335)</f>
        <v>M3 Newton's Laws of Motion and momentum</v>
      </c>
      <c r="L75" s="254" t="str">
        <f>_xlfn.XLOOKUP($J75,'KS5 Physics lesson sequences'!$B$2:$B$335,'KS5 Physics lesson sequences'!$D$2:$D$335)</f>
        <v>Impulse</v>
      </c>
    </row>
    <row r="76" spans="1:12" ht="15">
      <c r="A76" s="291">
        <v>46090</v>
      </c>
      <c r="B76" s="289" t="s">
        <v>250</v>
      </c>
      <c r="C76" s="153"/>
      <c r="D76" s="139" t="s">
        <v>175</v>
      </c>
      <c r="E76" s="258" t="str">
        <f>_xlfn.XLOOKUP($D76,'KS5 Physics lesson sequences'!$B$2:$B$335,'KS5 Physics lesson sequences'!$C$2:$C$335)</f>
        <v>Revision</v>
      </c>
      <c r="F76" s="258" t="str">
        <f>_xlfn.XLOOKUP($D76,'KS5 Physics lesson sequences'!$B$2:$B$335,'KS5 Physics lesson sequences'!$D$2:$D$335)</f>
        <v>Revision</v>
      </c>
      <c r="G76" s="139" t="s">
        <v>251</v>
      </c>
      <c r="H76" s="256" t="str">
        <f>_xlfn.XLOOKUP($G76,'KS5 Physics lesson sequences'!$B$2:$B$335,'KS5 Physics lesson sequences'!$C$2:$C$335)</f>
        <v>M4 Waves: superposition</v>
      </c>
      <c r="I76" s="256" t="str">
        <f>_xlfn.XLOOKUP($G76,'KS5 Physics lesson sequences'!$B$2:$B$335,'KS5 Physics lesson sequences'!$D$2:$D$335)</f>
        <v>Assessment</v>
      </c>
      <c r="J76" s="139" t="s">
        <v>252</v>
      </c>
      <c r="K76" s="254" t="str">
        <f>_xlfn.XLOOKUP($J76,'KS5 Physics lesson sequences'!$B$2:$B$335,'KS5 Physics lesson sequences'!$C$2:$C$335)</f>
        <v>M3 Newton's Laws of Motion and momentum</v>
      </c>
      <c r="L76" s="254" t="str">
        <f>_xlfn.XLOOKUP($J76,'KS5 Physics lesson sequences'!$B$2:$B$335,'KS5 Physics lesson sequences'!$D$2:$D$335)</f>
        <v>Review</v>
      </c>
    </row>
    <row r="77" spans="1:12" ht="15">
      <c r="A77" s="290"/>
      <c r="B77" s="290"/>
      <c r="C77" s="141" t="s">
        <v>97</v>
      </c>
      <c r="D77" s="139" t="s">
        <v>175</v>
      </c>
      <c r="E77" s="258" t="str">
        <f>_xlfn.XLOOKUP($D77,'KS5 Physics lesson sequences'!$B$2:$B$335,'KS5 Physics lesson sequences'!$C$2:$C$335)</f>
        <v>Revision</v>
      </c>
      <c r="F77" s="258" t="str">
        <f>_xlfn.XLOOKUP($D77,'KS5 Physics lesson sequences'!$B$2:$B$335,'KS5 Physics lesson sequences'!$D$2:$D$335)</f>
        <v>Revision</v>
      </c>
      <c r="G77" s="139" t="s">
        <v>253</v>
      </c>
      <c r="H77" s="256" t="str">
        <f>_xlfn.XLOOKUP($G77,'KS5 Physics lesson sequences'!$B$2:$B$335,'KS5 Physics lesson sequences'!$C$2:$C$335)</f>
        <v>M4 Waves: superposition</v>
      </c>
      <c r="I77" s="256" t="str">
        <f>_xlfn.XLOOKUP($G77,'KS5 Physics lesson sequences'!$B$2:$B$335,'KS5 Physics lesson sequences'!$D$2:$D$335)</f>
        <v>Marking assessment + reteach</v>
      </c>
      <c r="J77" s="139" t="s">
        <v>254</v>
      </c>
      <c r="K77" s="254" t="str">
        <f>_xlfn.XLOOKUP($J77,'KS5 Physics lesson sequences'!$B$2:$B$335,'KS5 Physics lesson sequences'!$C$2:$C$335)</f>
        <v>M3 Newton's Laws of Motion and momentum</v>
      </c>
      <c r="L77" s="254" t="str">
        <f>_xlfn.XLOOKUP($J77,'KS5 Physics lesson sequences'!$B$2:$B$335,'KS5 Physics lesson sequences'!$D$2:$D$335)</f>
        <v>Exam questions</v>
      </c>
    </row>
    <row r="78" spans="1:12" ht="15">
      <c r="A78" s="287">
        <v>46097</v>
      </c>
      <c r="B78" s="289" t="s">
        <v>255</v>
      </c>
      <c r="C78" s="158" t="s">
        <v>97</v>
      </c>
      <c r="D78" s="139" t="s">
        <v>175</v>
      </c>
      <c r="E78" s="258" t="str">
        <f>_xlfn.XLOOKUP($D78,'KS5 Physics lesson sequences'!$B$2:$B$335,'KS5 Physics lesson sequences'!$C$2:$C$335)</f>
        <v>Revision</v>
      </c>
      <c r="F78" s="258" t="str">
        <f>_xlfn.XLOOKUP($D78,'KS5 Physics lesson sequences'!$B$2:$B$335,'KS5 Physics lesson sequences'!$D$2:$D$335)</f>
        <v>Revision</v>
      </c>
      <c r="G78" s="139" t="s">
        <v>175</v>
      </c>
      <c r="H78" s="258" t="str">
        <f>_xlfn.XLOOKUP($G78,'KS5 Physics lesson sequences'!$B$2:$B$335,'KS5 Physics lesson sequences'!$C$2:$C$335)</f>
        <v>Revision</v>
      </c>
      <c r="I78" s="258" t="str">
        <f>_xlfn.XLOOKUP($G78,'KS5 Physics lesson sequences'!$B$2:$B$335,'KS5 Physics lesson sequences'!$D$2:$D$335)</f>
        <v>Revision</v>
      </c>
      <c r="J78" s="139" t="s">
        <v>256</v>
      </c>
      <c r="K78" s="254" t="str">
        <f>_xlfn.XLOOKUP($J78,'KS5 Physics lesson sequences'!$B$2:$B$335,'KS5 Physics lesson sequences'!$C$2:$C$335)</f>
        <v>M3 Newton's Laws of Motion and momentum</v>
      </c>
      <c r="L78" s="254" t="str">
        <f>_xlfn.XLOOKUP($J78,'KS5 Physics lesson sequences'!$B$2:$B$335,'KS5 Physics lesson sequences'!$D$2:$D$335)</f>
        <v>Assessment</v>
      </c>
    </row>
    <row r="79" spans="1:12" ht="15">
      <c r="A79" s="290"/>
      <c r="B79" s="290"/>
      <c r="C79" s="141" t="s">
        <v>97</v>
      </c>
      <c r="D79" s="139" t="s">
        <v>175</v>
      </c>
      <c r="E79" s="258" t="str">
        <f>_xlfn.XLOOKUP($D79,'KS5 Physics lesson sequences'!$B$2:$B$335,'KS5 Physics lesson sequences'!$C$2:$C$335)</f>
        <v>Revision</v>
      </c>
      <c r="F79" s="258" t="str">
        <f>_xlfn.XLOOKUP($D79,'KS5 Physics lesson sequences'!$B$2:$B$335,'KS5 Physics lesson sequences'!$D$2:$D$335)</f>
        <v>Revision</v>
      </c>
      <c r="G79" s="139" t="s">
        <v>175</v>
      </c>
      <c r="H79" s="258" t="str">
        <f>_xlfn.XLOOKUP($G79,'KS5 Physics lesson sequences'!$B$2:$B$335,'KS5 Physics lesson sequences'!$C$2:$C$335)</f>
        <v>Revision</v>
      </c>
      <c r="I79" s="258" t="str">
        <f>_xlfn.XLOOKUP($G79,'KS5 Physics lesson sequences'!$B$2:$B$335,'KS5 Physics lesson sequences'!$D$2:$D$335)</f>
        <v>Revision</v>
      </c>
      <c r="J79" s="139" t="s">
        <v>257</v>
      </c>
      <c r="K79" s="254" t="str">
        <f>_xlfn.XLOOKUP($J79,'KS5 Physics lesson sequences'!$B$2:$B$335,'KS5 Physics lesson sequences'!$C$2:$C$335)</f>
        <v>M3 Newton's Laws of Motion and momentum</v>
      </c>
      <c r="L79" s="254" t="str">
        <f>_xlfn.XLOOKUP($J79,'KS5 Physics lesson sequences'!$B$2:$B$335,'KS5 Physics lesson sequences'!$D$2:$D$335)</f>
        <v>Marking assessment + reteach</v>
      </c>
    </row>
    <row r="80" spans="1:12" ht="15">
      <c r="A80" s="291">
        <v>46104</v>
      </c>
      <c r="B80" s="289" t="s">
        <v>258</v>
      </c>
      <c r="C80" s="158" t="s">
        <v>97</v>
      </c>
      <c r="D80" s="139" t="s">
        <v>175</v>
      </c>
      <c r="E80" s="258" t="str">
        <f>_xlfn.XLOOKUP($D80,'KS5 Physics lesson sequences'!$B$2:$B$335,'KS5 Physics lesson sequences'!$C$2:$C$335)</f>
        <v>Revision</v>
      </c>
      <c r="F80" s="258" t="str">
        <f>_xlfn.XLOOKUP($D80,'KS5 Physics lesson sequences'!$B$2:$B$335,'KS5 Physics lesson sequences'!$D$2:$D$335)</f>
        <v>Revision</v>
      </c>
      <c r="G80" s="139" t="s">
        <v>175</v>
      </c>
      <c r="H80" s="258" t="str">
        <f>_xlfn.XLOOKUP($G80,'KS5 Physics lesson sequences'!$B$2:$B$335,'KS5 Physics lesson sequences'!$C$2:$C$335)</f>
        <v>Revision</v>
      </c>
      <c r="I80" s="258" t="str">
        <f>_xlfn.XLOOKUP($G80,'KS5 Physics lesson sequences'!$B$2:$B$335,'KS5 Physics lesson sequences'!$D$2:$D$335)</f>
        <v>Revision</v>
      </c>
      <c r="J80" s="139" t="s">
        <v>175</v>
      </c>
      <c r="K80" s="258" t="str">
        <f>_xlfn.XLOOKUP($J80,'KS5 Physics lesson sequences'!$B$2:$B$335,'KS5 Physics lesson sequences'!$C$2:$C$335)</f>
        <v>Revision</v>
      </c>
      <c r="L80" s="258" t="str">
        <f>_xlfn.XLOOKUP($J80,'KS5 Physics lesson sequences'!$B$2:$B$335,'KS5 Physics lesson sequences'!$D$2:$D$335)</f>
        <v>Revision</v>
      </c>
    </row>
    <row r="81" spans="1:12" ht="15">
      <c r="A81" s="290"/>
      <c r="B81" s="290"/>
      <c r="C81" s="141" t="s">
        <v>97</v>
      </c>
      <c r="D81" s="139" t="s">
        <v>175</v>
      </c>
      <c r="E81" s="258" t="str">
        <f>_xlfn.XLOOKUP($D81,'KS5 Physics lesson sequences'!$B$2:$B$335,'KS5 Physics lesson sequences'!$C$2:$C$335)</f>
        <v>Revision</v>
      </c>
      <c r="F81" s="258" t="str">
        <f>_xlfn.XLOOKUP($D81,'KS5 Physics lesson sequences'!$B$2:$B$335,'KS5 Physics lesson sequences'!$D$2:$D$335)</f>
        <v>Revision</v>
      </c>
      <c r="G81" s="139" t="s">
        <v>175</v>
      </c>
      <c r="H81" s="258" t="str">
        <f>_xlfn.XLOOKUP($G81,'KS5 Physics lesson sequences'!$B$2:$B$335,'KS5 Physics lesson sequences'!$C$2:$C$335)</f>
        <v>Revision</v>
      </c>
      <c r="I81" s="258" t="str">
        <f>_xlfn.XLOOKUP($G81,'KS5 Physics lesson sequences'!$B$2:$B$335,'KS5 Physics lesson sequences'!$D$2:$D$335)</f>
        <v>Revision</v>
      </c>
      <c r="J81" s="139" t="s">
        <v>175</v>
      </c>
      <c r="K81" s="258" t="str">
        <f>_xlfn.XLOOKUP($J81,'KS5 Physics lesson sequences'!$B$2:$B$335,'KS5 Physics lesson sequences'!$C$2:$C$335)</f>
        <v>Revision</v>
      </c>
      <c r="L81" s="258" t="str">
        <f>_xlfn.XLOOKUP($J81,'KS5 Physics lesson sequences'!$B$2:$B$335,'KS5 Physics lesson sequences'!$D$2:$D$335)</f>
        <v>Revision</v>
      </c>
    </row>
    <row r="82" spans="1:12" ht="15">
      <c r="A82" s="287">
        <v>46111</v>
      </c>
      <c r="B82" s="289" t="s">
        <v>144</v>
      </c>
      <c r="C82" s="149" t="s">
        <v>97</v>
      </c>
      <c r="D82" s="150"/>
      <c r="E82" s="150"/>
      <c r="F82" s="150"/>
      <c r="G82" s="150"/>
      <c r="H82" s="150"/>
      <c r="I82" s="150"/>
      <c r="J82" s="150"/>
      <c r="K82" s="150"/>
      <c r="L82" s="150"/>
    </row>
    <row r="83" spans="1:12" ht="15">
      <c r="A83" s="289"/>
      <c r="B83" s="289"/>
      <c r="C83" s="149" t="s">
        <v>97</v>
      </c>
      <c r="D83" s="150"/>
      <c r="E83" s="150"/>
      <c r="F83" s="150"/>
      <c r="G83" s="150"/>
      <c r="H83" s="150"/>
      <c r="I83" s="150"/>
      <c r="J83" s="150"/>
      <c r="K83" s="150"/>
      <c r="L83" s="150"/>
    </row>
    <row r="84" spans="1:12" ht="15">
      <c r="A84" s="289"/>
      <c r="B84" s="289"/>
      <c r="C84" s="149"/>
      <c r="D84" s="150"/>
      <c r="E84" s="150"/>
      <c r="F84" s="150"/>
      <c r="G84" s="150"/>
      <c r="H84" s="150"/>
      <c r="I84" s="150"/>
      <c r="J84" s="150"/>
      <c r="K84" s="150"/>
      <c r="L84" s="150"/>
    </row>
    <row r="85" spans="1:12" ht="15">
      <c r="A85" s="289"/>
      <c r="B85" s="289"/>
      <c r="C85" s="149" t="s">
        <v>97</v>
      </c>
      <c r="D85" s="150"/>
      <c r="E85" s="150"/>
      <c r="F85" s="150"/>
      <c r="G85" s="150"/>
      <c r="H85" s="150"/>
      <c r="I85" s="150"/>
      <c r="J85" s="150"/>
      <c r="K85" s="150"/>
      <c r="L85" s="150"/>
    </row>
    <row r="86" spans="1:12" ht="15">
      <c r="A86" s="289"/>
      <c r="B86" s="289"/>
      <c r="C86" s="149" t="s">
        <v>97</v>
      </c>
      <c r="D86" s="150"/>
      <c r="E86" s="150"/>
      <c r="F86" s="150"/>
      <c r="G86" s="150"/>
      <c r="H86" s="150"/>
      <c r="I86" s="150"/>
      <c r="J86" s="150"/>
      <c r="K86" s="150"/>
      <c r="L86" s="150"/>
    </row>
    <row r="87" spans="1:12" ht="15">
      <c r="A87" s="290"/>
      <c r="B87" s="290"/>
      <c r="C87" s="151" t="s">
        <v>97</v>
      </c>
      <c r="D87" s="152"/>
      <c r="E87" s="152"/>
      <c r="F87" s="152"/>
      <c r="G87" s="152"/>
      <c r="H87" s="152"/>
      <c r="I87" s="152"/>
      <c r="J87" s="152"/>
      <c r="K87" s="152"/>
      <c r="L87" s="152"/>
    </row>
    <row r="88" spans="1:12" ht="15">
      <c r="A88" s="291">
        <v>46118</v>
      </c>
      <c r="B88" s="289" t="s">
        <v>144</v>
      </c>
      <c r="C88" s="149" t="s">
        <v>97</v>
      </c>
      <c r="D88" s="150"/>
      <c r="E88" s="150"/>
      <c r="F88" s="150"/>
      <c r="G88" s="150"/>
      <c r="H88" s="150"/>
      <c r="I88" s="150"/>
      <c r="J88" s="150"/>
      <c r="K88" s="150"/>
      <c r="L88" s="150"/>
    </row>
    <row r="89" spans="1:12" ht="15">
      <c r="A89" s="289"/>
      <c r="B89" s="289"/>
      <c r="C89" s="149" t="s">
        <v>97</v>
      </c>
      <c r="D89" s="150"/>
      <c r="E89" s="150"/>
      <c r="F89" s="150"/>
      <c r="G89" s="150"/>
      <c r="H89" s="150"/>
      <c r="I89" s="150"/>
      <c r="J89" s="150"/>
      <c r="K89" s="150"/>
      <c r="L89" s="150"/>
    </row>
    <row r="90" spans="1:12" ht="15">
      <c r="A90" s="289"/>
      <c r="B90" s="289"/>
      <c r="C90" s="149"/>
      <c r="D90" s="150"/>
      <c r="E90" s="150"/>
      <c r="F90" s="150"/>
      <c r="G90" s="150"/>
      <c r="H90" s="150"/>
      <c r="I90" s="150"/>
      <c r="J90" s="150"/>
      <c r="K90" s="150"/>
      <c r="L90" s="150"/>
    </row>
    <row r="91" spans="1:12" ht="15">
      <c r="A91" s="289"/>
      <c r="B91" s="289"/>
      <c r="C91" s="149" t="s">
        <v>97</v>
      </c>
      <c r="D91" s="150"/>
      <c r="E91" s="150"/>
      <c r="F91" s="150"/>
      <c r="G91" s="150"/>
      <c r="H91" s="150"/>
      <c r="I91" s="150"/>
      <c r="J91" s="150"/>
      <c r="K91" s="150"/>
      <c r="L91" s="150"/>
    </row>
    <row r="92" spans="1:12" ht="15">
      <c r="A92" s="289"/>
      <c r="B92" s="289"/>
      <c r="C92" s="149" t="s">
        <v>97</v>
      </c>
      <c r="D92" s="150"/>
      <c r="E92" s="150"/>
      <c r="F92" s="150"/>
      <c r="G92" s="150"/>
      <c r="H92" s="150"/>
      <c r="I92" s="150"/>
      <c r="J92" s="150"/>
      <c r="K92" s="150"/>
      <c r="L92" s="150"/>
    </row>
    <row r="93" spans="1:12" ht="15">
      <c r="A93" s="290"/>
      <c r="B93" s="290"/>
      <c r="C93" s="151" t="s">
        <v>97</v>
      </c>
      <c r="D93" s="152"/>
      <c r="E93" s="152"/>
      <c r="F93" s="152"/>
      <c r="G93" s="152"/>
      <c r="H93" s="152"/>
      <c r="I93" s="152"/>
      <c r="J93" s="152"/>
      <c r="K93" s="152"/>
      <c r="L93" s="152"/>
    </row>
    <row r="94" spans="1:12" ht="15">
      <c r="A94" s="287">
        <v>46125</v>
      </c>
      <c r="B94" s="289" t="s">
        <v>259</v>
      </c>
      <c r="C94" s="159" t="s">
        <v>260</v>
      </c>
      <c r="D94" s="139" t="s">
        <v>261</v>
      </c>
      <c r="E94" s="259" t="str">
        <f>_xlfn.XLOOKUP($D94,'KS5 Physics lesson sequences'!$B$2:$B$335,'KS5 Physics lesson sequences'!$C$2:$C$335)</f>
        <v>Assessment</v>
      </c>
      <c r="F94" s="259" t="str">
        <f>_xlfn.XLOOKUP($D94,'KS5 Physics lesson sequences'!$B$2:$B$335,'KS5 Physics lesson sequences'!$D$2:$D$335)</f>
        <v>Mock (hall)</v>
      </c>
      <c r="G94" s="139" t="s">
        <v>261</v>
      </c>
      <c r="H94" s="259" t="str">
        <f>_xlfn.XLOOKUP($G94,'KS5 Physics lesson sequences'!$B$2:$B$335,'KS5 Physics lesson sequences'!$C$2:$C$335)</f>
        <v>Assessment</v>
      </c>
      <c r="I94" s="259" t="str">
        <f>_xlfn.XLOOKUP($G94,'KS5 Physics lesson sequences'!$B$2:$B$335,'KS5 Physics lesson sequences'!$D$2:$D$335)</f>
        <v>Mock (hall)</v>
      </c>
      <c r="J94" s="139" t="s">
        <v>261</v>
      </c>
      <c r="K94" s="259" t="str">
        <f>_xlfn.XLOOKUP($J94,'KS5 Physics lesson sequences'!$B$2:$B$335,'KS5 Physics lesson sequences'!$C$2:$C$335)</f>
        <v>Assessment</v>
      </c>
      <c r="L94" s="259" t="str">
        <f>_xlfn.XLOOKUP($J94,'KS5 Physics lesson sequences'!$B$2:$B$335,'KS5 Physics lesson sequences'!$D$2:$D$335)</f>
        <v>Mock (hall)</v>
      </c>
    </row>
    <row r="95" spans="1:12" ht="15">
      <c r="A95" s="290"/>
      <c r="B95" s="290"/>
      <c r="C95" s="160" t="s">
        <v>97</v>
      </c>
      <c r="D95" s="139" t="s">
        <v>261</v>
      </c>
      <c r="E95" s="259" t="str">
        <f>_xlfn.XLOOKUP($D95,'KS5 Physics lesson sequences'!$B$2:$B$335,'KS5 Physics lesson sequences'!$C$2:$C$335)</f>
        <v>Assessment</v>
      </c>
      <c r="F95" s="259" t="str">
        <f>_xlfn.XLOOKUP($D95,'KS5 Physics lesson sequences'!$B$2:$B$335,'KS5 Physics lesson sequences'!$D$2:$D$335)</f>
        <v>Mock (hall)</v>
      </c>
      <c r="G95" s="139" t="s">
        <v>261</v>
      </c>
      <c r="H95" s="259" t="str">
        <f>_xlfn.XLOOKUP($G95,'KS5 Physics lesson sequences'!$B$2:$B$335,'KS5 Physics lesson sequences'!$C$2:$C$335)</f>
        <v>Assessment</v>
      </c>
      <c r="I95" s="259" t="str">
        <f>_xlfn.XLOOKUP($G95,'KS5 Physics lesson sequences'!$B$2:$B$335,'KS5 Physics lesson sequences'!$D$2:$D$335)</f>
        <v>Mock (hall)</v>
      </c>
      <c r="J95" s="139" t="s">
        <v>261</v>
      </c>
      <c r="K95" s="259" t="str">
        <f>_xlfn.XLOOKUP($J95,'KS5 Physics lesson sequences'!$B$2:$B$335,'KS5 Physics lesson sequences'!$C$2:$C$335)</f>
        <v>Assessment</v>
      </c>
      <c r="L95" s="259" t="str">
        <f>_xlfn.XLOOKUP($J95,'KS5 Physics lesson sequences'!$B$2:$B$335,'KS5 Physics lesson sequences'!$D$2:$D$335)</f>
        <v>Mock (hall)</v>
      </c>
    </row>
    <row r="96" spans="1:12" ht="15">
      <c r="A96" s="291">
        <v>46132</v>
      </c>
      <c r="B96" s="289" t="s">
        <v>262</v>
      </c>
      <c r="C96" s="153" t="s">
        <v>97</v>
      </c>
      <c r="D96" s="139" t="s">
        <v>263</v>
      </c>
      <c r="E96" s="256" t="str">
        <f>_xlfn.XLOOKUP($D96,'KS5 Physics lesson sequences'!$B$2:$B$335,'KS5 Physics lesson sequences'!$C$2:$C$335)</f>
        <v>M4 Electricity: electrical circuits</v>
      </c>
      <c r="F96" s="256" t="str">
        <f>_xlfn.XLOOKUP($D96,'KS5 Physics lesson sequences'!$B$2:$B$335,'KS5 Physics lesson sequences'!$D$2:$D$335)</f>
        <v>PAG 4.2: Investigating circuits with more than one source of emf</v>
      </c>
      <c r="G96" s="139" t="s">
        <v>264</v>
      </c>
      <c r="H96" s="257" t="str">
        <f>_xlfn.XLOOKUP($G96,'KS5 Physics lesson sequences'!$B$2:$B$335,'KS5 Physics lesson sequences'!$C$2:$C$335)</f>
        <v>M5 Oscillations</v>
      </c>
      <c r="I96" s="257" t="str">
        <f>_xlfn.XLOOKUP($G96,'KS5 Physics lesson sequences'!$B$2:$B$335,'KS5 Physics lesson sequences'!$D$2:$D$335)</f>
        <v>Oscillations and simple harmonic motion</v>
      </c>
      <c r="J96" s="139" t="s">
        <v>265</v>
      </c>
      <c r="K96" s="257" t="str">
        <f>_xlfn.XLOOKUP($J96,'KS5 Physics lesson sequences'!$B$2:$B$335,'KS5 Physics lesson sequences'!$C$2:$C$335)</f>
        <v>M5 Thermal Physics</v>
      </c>
      <c r="L96" s="257" t="str">
        <f>_xlfn.XLOOKUP($J96,'KS5 Physics lesson sequences'!$B$2:$B$335,'KS5 Physics lesson sequences'!$D$2:$D$335)</f>
        <v>Temperature</v>
      </c>
    </row>
    <row r="97" spans="1:12" ht="15">
      <c r="A97" s="290"/>
      <c r="B97" s="290"/>
      <c r="C97" s="141" t="s">
        <v>97</v>
      </c>
      <c r="D97" s="139" t="s">
        <v>266</v>
      </c>
      <c r="E97" s="256" t="str">
        <f>_xlfn.XLOOKUP($D97,'KS5 Physics lesson sequences'!$B$2:$B$335,'KS5 Physics lesson sequences'!$C$2:$C$335)</f>
        <v>M4 Electricity: electrical circuits</v>
      </c>
      <c r="F97" s="256" t="str">
        <f>_xlfn.XLOOKUP($D97,'KS5 Physics lesson sequences'!$B$2:$B$335,'KS5 Physics lesson sequences'!$D$2:$D$335)</f>
        <v>PAG 4.2: Investigating circuits with more than one source of emf</v>
      </c>
      <c r="G97" s="139" t="s">
        <v>267</v>
      </c>
      <c r="H97" s="257" t="str">
        <f>_xlfn.XLOOKUP($G97,'KS5 Physics lesson sequences'!$B$2:$B$335,'KS5 Physics lesson sequences'!$C$2:$C$335)</f>
        <v>M5 Oscillations</v>
      </c>
      <c r="I97" s="257" t="str">
        <f>_xlfn.XLOOKUP($G97,'KS5 Physics lesson sequences'!$B$2:$B$335,'KS5 Physics lesson sequences'!$D$2:$D$335)</f>
        <v>Analysing SHM</v>
      </c>
      <c r="J97" s="139" t="s">
        <v>268</v>
      </c>
      <c r="K97" s="257" t="str">
        <f>_xlfn.XLOOKUP($J97,'KS5 Physics lesson sequences'!$B$2:$B$335,'KS5 Physics lesson sequences'!$C$2:$C$335)</f>
        <v>M5 Thermal Physics</v>
      </c>
      <c r="L97" s="257" t="str">
        <f>_xlfn.XLOOKUP($J97,'KS5 Physics lesson sequences'!$B$2:$B$335,'KS5 Physics lesson sequences'!$D$2:$D$335)</f>
        <v>Solids, liquids, and gases</v>
      </c>
    </row>
    <row r="98" spans="1:12" ht="15">
      <c r="A98" s="287">
        <v>46139</v>
      </c>
      <c r="B98" s="289" t="s">
        <v>269</v>
      </c>
      <c r="C98" s="149" t="s">
        <v>270</v>
      </c>
      <c r="D98" s="150"/>
      <c r="E98" s="150"/>
      <c r="F98" s="150"/>
      <c r="G98" s="150"/>
      <c r="H98" s="150"/>
      <c r="I98" s="150"/>
      <c r="J98" s="150"/>
      <c r="K98" s="150"/>
      <c r="L98" s="150"/>
    </row>
    <row r="99" spans="1:12" ht="15">
      <c r="A99" s="289"/>
      <c r="B99" s="289"/>
      <c r="C99" s="142" t="s">
        <v>97</v>
      </c>
      <c r="D99" s="139" t="s">
        <v>271</v>
      </c>
      <c r="E99" s="257" t="str">
        <f>_xlfn.XLOOKUP($D99,'KS5 Physics lesson sequences'!$B$2:$B$335,'KS5 Physics lesson sequences'!$C$2:$C$335)</f>
        <v>M5 Circular Motion</v>
      </c>
      <c r="F99" s="257" t="str">
        <f>_xlfn.XLOOKUP($D99,'KS5 Physics lesson sequences'!$B$2:$B$335,'KS5 Physics lesson sequences'!$D$2:$D$335)</f>
        <v>Angular velocity and the radian</v>
      </c>
      <c r="G99" s="139" t="s">
        <v>272</v>
      </c>
      <c r="H99" s="258" t="str">
        <f>_xlfn.XLOOKUP($G99,'KS5 Physics lesson sequences'!$B$2:$B$335,'KS5 Physics lesson sequences'!$C$2:$C$335)</f>
        <v>Assessment</v>
      </c>
      <c r="I99" s="258" t="str">
        <f>_xlfn.XLOOKUP($G99,'KS5 Physics lesson sequences'!$B$2:$B$335,'KS5 Physics lesson sequences'!$D$2:$D$335)</f>
        <v>Mock review</v>
      </c>
      <c r="J99" s="139" t="s">
        <v>273</v>
      </c>
      <c r="K99" s="257" t="str">
        <f>_xlfn.XLOOKUP($J99,'KS5 Physics lesson sequences'!$B$2:$B$335,'KS5 Physics lesson sequences'!$C$2:$C$335)</f>
        <v>M5 Thermal Physics</v>
      </c>
      <c r="L99" s="257" t="str">
        <f>_xlfn.XLOOKUP($J99,'KS5 Physics lesson sequences'!$B$2:$B$335,'KS5 Physics lesson sequences'!$D$2:$D$335)</f>
        <v>Internal energy</v>
      </c>
    </row>
    <row r="100" spans="1:12" ht="15">
      <c r="A100" s="290"/>
      <c r="B100" s="290"/>
      <c r="C100" s="141" t="s">
        <v>97</v>
      </c>
      <c r="D100" s="139" t="s">
        <v>274</v>
      </c>
      <c r="E100" s="257" t="str">
        <f>_xlfn.XLOOKUP($D100,'KS5 Physics lesson sequences'!$B$2:$B$335,'KS5 Physics lesson sequences'!$C$2:$C$335)</f>
        <v>M5 Circular Motion</v>
      </c>
      <c r="F100" s="257" t="str">
        <f>_xlfn.XLOOKUP($D100,'KS5 Physics lesson sequences'!$B$2:$B$335,'KS5 Physics lesson sequences'!$D$2:$D$335)</f>
        <v>Centripetal acceleration</v>
      </c>
      <c r="G100" s="139" t="s">
        <v>272</v>
      </c>
      <c r="H100" s="258" t="str">
        <f>_xlfn.XLOOKUP($G100,'KS5 Physics lesson sequences'!$B$2:$B$335,'KS5 Physics lesson sequences'!$C$2:$C$335)</f>
        <v>Assessment</v>
      </c>
      <c r="I100" s="258" t="str">
        <f>_xlfn.XLOOKUP($G100,'KS5 Physics lesson sequences'!$B$2:$B$335,'KS5 Physics lesson sequences'!$D$2:$D$335)</f>
        <v>Mock review</v>
      </c>
      <c r="J100" s="139" t="s">
        <v>275</v>
      </c>
      <c r="K100" s="257" t="str">
        <f>_xlfn.XLOOKUP($J100,'KS5 Physics lesson sequences'!$B$2:$B$335,'KS5 Physics lesson sequences'!$C$2:$C$335)</f>
        <v>M5 Thermal Physics</v>
      </c>
      <c r="L100" s="257" t="str">
        <f>_xlfn.XLOOKUP($J100,'KS5 Physics lesson sequences'!$B$2:$B$335,'KS5 Physics lesson sequences'!$D$2:$D$335)</f>
        <v>Specific heat capacity</v>
      </c>
    </row>
    <row r="101" spans="1:12" ht="15">
      <c r="A101" s="291">
        <v>46146</v>
      </c>
      <c r="B101" s="289" t="s">
        <v>276</v>
      </c>
      <c r="C101" s="142" t="s">
        <v>97</v>
      </c>
      <c r="D101" s="139" t="s">
        <v>277</v>
      </c>
      <c r="E101" s="257" t="str">
        <f>_xlfn.XLOOKUP($D101,'KS5 Physics lesson sequences'!$B$2:$B$335,'KS5 Physics lesson sequences'!$C$2:$C$335)</f>
        <v>M5 Circular Motion</v>
      </c>
      <c r="F101" s="257" t="str">
        <f>_xlfn.XLOOKUP($D101,'KS5 Physics lesson sequences'!$B$2:$B$335,'KS5 Physics lesson sequences'!$D$2:$D$335)</f>
        <v>Exploring centripetal forces</v>
      </c>
      <c r="G101" s="139" t="s">
        <v>272</v>
      </c>
      <c r="H101" s="258" t="str">
        <f>_xlfn.XLOOKUP($G101,'KS5 Physics lesson sequences'!$B$2:$B$335,'KS5 Physics lesson sequences'!$C$2:$C$335)</f>
        <v>Assessment</v>
      </c>
      <c r="I101" s="258" t="str">
        <f>_xlfn.XLOOKUP($G101,'KS5 Physics lesson sequences'!$B$2:$B$335,'KS5 Physics lesson sequences'!$D$2:$D$335)</f>
        <v>Mock review</v>
      </c>
      <c r="J101" s="139" t="s">
        <v>278</v>
      </c>
      <c r="K101" s="257" t="str">
        <f>_xlfn.XLOOKUP($J101,'KS5 Physics lesson sequences'!$B$2:$B$335,'KS5 Physics lesson sequences'!$C$2:$C$335)</f>
        <v>M5 Thermal Physics</v>
      </c>
      <c r="L101" s="257" t="str">
        <f>_xlfn.XLOOKUP($J101,'KS5 Physics lesson sequences'!$B$2:$B$335,'KS5 Physics lesson sequences'!$D$2:$D$335)</f>
        <v>Specific latent heat</v>
      </c>
    </row>
    <row r="102" spans="1:12" ht="15">
      <c r="A102" s="290"/>
      <c r="B102" s="290"/>
      <c r="C102" s="141" t="s">
        <v>97</v>
      </c>
      <c r="D102" s="139" t="s">
        <v>279</v>
      </c>
      <c r="E102" s="257" t="str">
        <f>_xlfn.XLOOKUP($D102,'KS5 Physics lesson sequences'!$B$2:$B$335,'KS5 Physics lesson sequences'!$C$2:$C$335)</f>
        <v>M5 Circular Motion</v>
      </c>
      <c r="F102" s="257" t="str">
        <f>_xlfn.XLOOKUP($D102,'KS5 Physics lesson sequences'!$B$2:$B$335,'KS5 Physics lesson sequences'!$D$2:$D$335)</f>
        <v>Review</v>
      </c>
      <c r="G102" s="139" t="s">
        <v>280</v>
      </c>
      <c r="H102" s="257" t="str">
        <f>_xlfn.XLOOKUP($G102,'KS5 Physics lesson sequences'!$B$2:$B$335,'KS5 Physics lesson sequences'!$C$2:$C$335)</f>
        <v>M5 Oscillations</v>
      </c>
      <c r="I102" s="257" t="str">
        <f>_xlfn.XLOOKUP($G102,'KS5 Physics lesson sequences'!$B$2:$B$335,'KS5 Physics lesson sequences'!$D$2:$D$335)</f>
        <v>SHM and energy</v>
      </c>
      <c r="J102" s="139" t="s">
        <v>281</v>
      </c>
      <c r="K102" s="257" t="str">
        <f>_xlfn.XLOOKUP($J102,'KS5 Physics lesson sequences'!$B$2:$B$335,'KS5 Physics lesson sequences'!$C$2:$C$335)</f>
        <v>M5 Thermal Physics</v>
      </c>
      <c r="L102" s="257" t="str">
        <f>_xlfn.XLOOKUP($J102,'KS5 Physics lesson sequences'!$B$2:$B$335,'KS5 Physics lesson sequences'!$D$2:$D$335)</f>
        <v>PAG 11.2: Detemining the specific heat capacity of a material</v>
      </c>
    </row>
    <row r="103" spans="1:12" ht="15">
      <c r="A103" s="287">
        <v>46153</v>
      </c>
      <c r="B103" s="289" t="s">
        <v>282</v>
      </c>
      <c r="C103" s="142" t="s">
        <v>97</v>
      </c>
      <c r="D103" s="139" t="s">
        <v>283</v>
      </c>
      <c r="E103" s="257" t="str">
        <f>_xlfn.XLOOKUP($D103,'KS5 Physics lesson sequences'!$B$2:$B$335,'KS5 Physics lesson sequences'!$C$2:$C$335)</f>
        <v>M5 Circular Motion</v>
      </c>
      <c r="F103" s="257" t="str">
        <f>_xlfn.XLOOKUP($D103,'KS5 Physics lesson sequences'!$B$2:$B$335,'KS5 Physics lesson sequences'!$D$2:$D$335)</f>
        <v>Exam questions</v>
      </c>
      <c r="G103" s="139" t="s">
        <v>284</v>
      </c>
      <c r="H103" s="257" t="str">
        <f>_xlfn.XLOOKUP($G103,'KS5 Physics lesson sequences'!$B$2:$B$335,'KS5 Physics lesson sequences'!$C$2:$C$335)</f>
        <v>M5 Oscillations</v>
      </c>
      <c r="I103" s="257" t="str">
        <f>_xlfn.XLOOKUP($G103,'KS5 Physics lesson sequences'!$B$2:$B$335,'KS5 Physics lesson sequences'!$D$2:$D$335)</f>
        <v>PAG 10.1: Investigate the factors affecting SHM</v>
      </c>
      <c r="J103" s="139" t="s">
        <v>285</v>
      </c>
      <c r="K103" s="257" t="str">
        <f>_xlfn.XLOOKUP($J103,'KS5 Physics lesson sequences'!$B$2:$B$335,'KS5 Physics lesson sequences'!$C$2:$C$335)</f>
        <v>M5 Thermal Physics</v>
      </c>
      <c r="L103" s="257" t="str">
        <f>_xlfn.XLOOKUP($J103,'KS5 Physics lesson sequences'!$B$2:$B$335,'KS5 Physics lesson sequences'!$D$2:$D$335)</f>
        <v>PAG 11.2: Detemining the specific heat capacity of a material</v>
      </c>
    </row>
    <row r="104" spans="1:12" ht="15">
      <c r="A104" s="290"/>
      <c r="B104" s="290"/>
      <c r="C104" s="141" t="s">
        <v>97</v>
      </c>
      <c r="D104" s="139" t="s">
        <v>286</v>
      </c>
      <c r="E104" s="257" t="str">
        <f>_xlfn.XLOOKUP($D104,'KS5 Physics lesson sequences'!$B$2:$B$335,'KS5 Physics lesson sequences'!$C$2:$C$335)</f>
        <v>M5 Gravitational fields</v>
      </c>
      <c r="F104" s="257" t="str">
        <f>_xlfn.XLOOKUP($D104,'KS5 Physics lesson sequences'!$B$2:$B$335,'KS5 Physics lesson sequences'!$D$2:$D$335)</f>
        <v>Gravitational Fields</v>
      </c>
      <c r="G104" s="139" t="s">
        <v>287</v>
      </c>
      <c r="H104" s="257" t="str">
        <f>_xlfn.XLOOKUP($G104,'KS5 Physics lesson sequences'!$B$2:$B$335,'KS5 Physics lesson sequences'!$C$2:$C$335)</f>
        <v>M5 Oscillations</v>
      </c>
      <c r="I104" s="257" t="str">
        <f>_xlfn.XLOOKUP($G104,'KS5 Physics lesson sequences'!$B$2:$B$335,'KS5 Physics lesson sequences'!$D$2:$D$335)</f>
        <v>PAG 10.1: Investigate the factors affecting SHM</v>
      </c>
      <c r="J104" s="139" t="s">
        <v>288</v>
      </c>
      <c r="K104" s="257" t="str">
        <f>_xlfn.XLOOKUP($J104,'KS5 Physics lesson sequences'!$B$2:$B$335,'KS5 Physics lesson sequences'!$C$2:$C$335)</f>
        <v>M5 Thermal Physics</v>
      </c>
      <c r="L104" s="257" t="str">
        <f>_xlfn.XLOOKUP($J104,'KS5 Physics lesson sequences'!$B$2:$B$335,'KS5 Physics lesson sequences'!$D$2:$D$335)</f>
        <v>Review</v>
      </c>
    </row>
    <row r="105" spans="1:12" ht="15">
      <c r="A105" s="291">
        <v>46160</v>
      </c>
      <c r="B105" s="289" t="s">
        <v>289</v>
      </c>
      <c r="C105" s="161" t="s">
        <v>97</v>
      </c>
      <c r="D105" s="139" t="s">
        <v>290</v>
      </c>
      <c r="E105" s="257" t="str">
        <f>_xlfn.XLOOKUP($D105,'KS5 Physics lesson sequences'!$B$2:$B$335,'KS5 Physics lesson sequences'!$C$2:$C$335)</f>
        <v>M5 Gravitational fields</v>
      </c>
      <c r="F105" s="257" t="str">
        <f>_xlfn.XLOOKUP($D105,'KS5 Physics lesson sequences'!$B$2:$B$335,'KS5 Physics lesson sequences'!$D$2:$D$335)</f>
        <v>Newton's Laws of Gravitation</v>
      </c>
      <c r="G105" s="139" t="s">
        <v>291</v>
      </c>
      <c r="H105" s="257" t="str">
        <f>_xlfn.XLOOKUP($G105,'KS5 Physics lesson sequences'!$B$2:$B$335,'KS5 Physics lesson sequences'!$C$2:$C$335)</f>
        <v>M5 Oscillations</v>
      </c>
      <c r="I105" s="257" t="str">
        <f>_xlfn.XLOOKUP($G105,'KS5 Physics lesson sequences'!$B$2:$B$335,'KS5 Physics lesson sequences'!$D$2:$D$335)</f>
        <v>Damping and driving</v>
      </c>
      <c r="J105" s="139" t="s">
        <v>292</v>
      </c>
      <c r="K105" s="257" t="str">
        <f>_xlfn.XLOOKUP($J105,'KS5 Physics lesson sequences'!$B$2:$B$335,'KS5 Physics lesson sequences'!$C$2:$C$335)</f>
        <v>M5 Ideal Gases</v>
      </c>
      <c r="L105" s="257" t="str">
        <f>_xlfn.XLOOKUP($J105,'KS5 Physics lesson sequences'!$B$2:$B$335,'KS5 Physics lesson sequences'!$D$2:$D$335)</f>
        <v>The kinetic theory of gases</v>
      </c>
    </row>
    <row r="106" spans="1:12" ht="15">
      <c r="A106" s="290"/>
      <c r="B106" s="290"/>
      <c r="C106" s="141" t="s">
        <v>97</v>
      </c>
      <c r="D106" s="139" t="s">
        <v>293</v>
      </c>
      <c r="E106" s="257" t="str">
        <f>_xlfn.XLOOKUP($D106,'KS5 Physics lesson sequences'!$B$2:$B$335,'KS5 Physics lesson sequences'!$C$2:$C$335)</f>
        <v>M5 Gravitational fields</v>
      </c>
      <c r="F106" s="257" t="str">
        <f>_xlfn.XLOOKUP($D106,'KS5 Physics lesson sequences'!$B$2:$B$335,'KS5 Physics lesson sequences'!$D$2:$D$335)</f>
        <v>Gravitational field strength of a point mass</v>
      </c>
      <c r="G106" s="139" t="s">
        <v>294</v>
      </c>
      <c r="H106" s="257" t="str">
        <f>_xlfn.XLOOKUP($G106,'KS5 Physics lesson sequences'!$B$2:$B$335,'KS5 Physics lesson sequences'!$C$2:$C$335)</f>
        <v>M5 Oscillations</v>
      </c>
      <c r="I106" s="257" t="str">
        <f>_xlfn.XLOOKUP($G106,'KS5 Physics lesson sequences'!$B$2:$B$335,'KS5 Physics lesson sequences'!$D$2:$D$335)</f>
        <v>Resonance</v>
      </c>
      <c r="J106" s="139" t="s">
        <v>295</v>
      </c>
      <c r="K106" s="257" t="str">
        <f>_xlfn.XLOOKUP($J106,'KS5 Physics lesson sequences'!$B$2:$B$335,'KS5 Physics lesson sequences'!$C$2:$C$335)</f>
        <v>M5 Ideal Gases</v>
      </c>
      <c r="L106" s="257" t="str">
        <f>_xlfn.XLOOKUP($J106,'KS5 Physics lesson sequences'!$B$2:$B$335,'KS5 Physics lesson sequences'!$D$2:$D$335)</f>
        <v>Gas laws</v>
      </c>
    </row>
    <row r="107" spans="1:12" ht="15">
      <c r="A107" s="287">
        <v>46167</v>
      </c>
      <c r="B107" s="289" t="s">
        <v>144</v>
      </c>
      <c r="C107" s="154" t="s">
        <v>97</v>
      </c>
      <c r="D107" s="155"/>
      <c r="E107" s="155"/>
      <c r="F107" s="155"/>
      <c r="G107" s="155"/>
      <c r="H107" s="155"/>
      <c r="I107" s="155"/>
      <c r="J107" s="155"/>
      <c r="K107" s="155"/>
      <c r="L107" s="155"/>
    </row>
    <row r="108" spans="1:12" ht="15">
      <c r="A108" s="289"/>
      <c r="B108" s="289"/>
      <c r="C108" s="149" t="s">
        <v>97</v>
      </c>
      <c r="D108" s="150"/>
      <c r="E108" s="150"/>
      <c r="F108" s="150"/>
      <c r="G108" s="150"/>
      <c r="H108" s="150"/>
      <c r="I108" s="150"/>
      <c r="J108" s="150"/>
      <c r="K108" s="150"/>
      <c r="L108" s="150"/>
    </row>
    <row r="109" spans="1:12" ht="15">
      <c r="A109" s="289"/>
      <c r="B109" s="289"/>
      <c r="C109" s="149"/>
      <c r="D109" s="150"/>
      <c r="E109" s="150"/>
      <c r="F109" s="150"/>
      <c r="G109" s="150"/>
      <c r="H109" s="150"/>
      <c r="I109" s="150"/>
      <c r="J109" s="150"/>
      <c r="K109" s="150"/>
      <c r="L109" s="150"/>
    </row>
    <row r="110" spans="1:12" ht="15">
      <c r="A110" s="289"/>
      <c r="B110" s="289"/>
      <c r="C110" s="149" t="s">
        <v>97</v>
      </c>
      <c r="D110" s="150"/>
      <c r="E110" s="150"/>
      <c r="F110" s="150"/>
      <c r="G110" s="150"/>
      <c r="H110" s="150"/>
      <c r="I110" s="150"/>
      <c r="J110" s="150"/>
      <c r="K110" s="150"/>
      <c r="L110" s="150"/>
    </row>
    <row r="111" spans="1:12" ht="15">
      <c r="A111" s="289"/>
      <c r="B111" s="289"/>
      <c r="C111" s="149" t="s">
        <v>97</v>
      </c>
      <c r="D111" s="150"/>
      <c r="E111" s="150"/>
      <c r="F111" s="150"/>
      <c r="G111" s="150"/>
      <c r="H111" s="150"/>
      <c r="I111" s="150"/>
      <c r="J111" s="150"/>
      <c r="K111" s="150"/>
      <c r="L111" s="150"/>
    </row>
    <row r="112" spans="1:12" ht="15">
      <c r="A112" s="290"/>
      <c r="B112" s="290"/>
      <c r="C112" s="151" t="s">
        <v>97</v>
      </c>
      <c r="D112" s="152"/>
      <c r="E112" s="152"/>
      <c r="F112" s="152"/>
      <c r="G112" s="152"/>
      <c r="H112" s="152"/>
      <c r="I112" s="152"/>
      <c r="J112" s="152"/>
      <c r="K112" s="152"/>
      <c r="L112" s="152"/>
    </row>
    <row r="113" spans="1:12" ht="15">
      <c r="A113" s="291">
        <v>46174</v>
      </c>
      <c r="B113" s="289" t="s">
        <v>296</v>
      </c>
      <c r="C113" s="159" t="s">
        <v>297</v>
      </c>
      <c r="D113" s="139" t="s">
        <v>298</v>
      </c>
      <c r="E113" s="257" t="str">
        <f>_xlfn.XLOOKUP($D113,'KS5 Physics lesson sequences'!$B$2:$B$335,'KS5 Physics lesson sequences'!$C$2:$C$335)</f>
        <v>M5 Gravitational fields</v>
      </c>
      <c r="F113" s="257" t="str">
        <f>_xlfn.XLOOKUP($D113,'KS5 Physics lesson sequences'!$B$2:$B$335,'KS5 Physics lesson sequences'!$D$2:$D$335)</f>
        <v>Kepler's Laws</v>
      </c>
      <c r="G113" s="139" t="s">
        <v>299</v>
      </c>
      <c r="H113" s="257" t="str">
        <f>_xlfn.XLOOKUP($G113,'KS5 Physics lesson sequences'!$B$2:$B$335,'KS5 Physics lesson sequences'!$C$2:$C$335)</f>
        <v>M5 Oscillations</v>
      </c>
      <c r="I113" s="257" t="str">
        <f>_xlfn.XLOOKUP($G113,'KS5 Physics lesson sequences'!$B$2:$B$335,'KS5 Physics lesson sequences'!$D$2:$D$335)</f>
        <v>PAG 10.3: Comparison of static and dynamic methods of determining spring constant</v>
      </c>
      <c r="J113" s="139" t="s">
        <v>300</v>
      </c>
      <c r="K113" s="257" t="str">
        <f>_xlfn.XLOOKUP($J113,'KS5 Physics lesson sequences'!$B$2:$B$335,'KS5 Physics lesson sequences'!$C$2:$C$335)</f>
        <v>M5 Ideal Gases</v>
      </c>
      <c r="L113" s="257" t="str">
        <f>_xlfn.XLOOKUP($J113,'KS5 Physics lesson sequences'!$B$2:$B$335,'KS5 Physics lesson sequences'!$D$2:$D$335)</f>
        <v>Root mean square speed</v>
      </c>
    </row>
    <row r="114" spans="1:12" ht="15">
      <c r="A114" s="290"/>
      <c r="B114" s="290"/>
      <c r="C114" s="141" t="s">
        <v>97</v>
      </c>
      <c r="D114" s="139" t="s">
        <v>301</v>
      </c>
      <c r="E114" s="257" t="str">
        <f>_xlfn.XLOOKUP($D114,'KS5 Physics lesson sequences'!$B$2:$B$335,'KS5 Physics lesson sequences'!$C$2:$C$335)</f>
        <v>M5 Gravitational fields</v>
      </c>
      <c r="F114" s="257" t="str">
        <f>_xlfn.XLOOKUP($D114,'KS5 Physics lesson sequences'!$B$2:$B$335,'KS5 Physics lesson sequences'!$D$2:$D$335)</f>
        <v>Satellites</v>
      </c>
      <c r="G114" s="139" t="s">
        <v>302</v>
      </c>
      <c r="H114" s="257" t="str">
        <f>_xlfn.XLOOKUP($G114,'KS5 Physics lesson sequences'!$B$2:$B$335,'KS5 Physics lesson sequences'!$C$2:$C$335)</f>
        <v>M5 Oscillations</v>
      </c>
      <c r="I114" s="257" t="str">
        <f>_xlfn.XLOOKUP($G114,'KS5 Physics lesson sequences'!$B$2:$B$335,'KS5 Physics lesson sequences'!$D$2:$D$335)</f>
        <v>PAG 10.3: Comparison of static and dynamic methods of determining spring constant</v>
      </c>
      <c r="J114" s="139" t="s">
        <v>303</v>
      </c>
      <c r="K114" s="257" t="str">
        <f>_xlfn.XLOOKUP($J114,'KS5 Physics lesson sequences'!$B$2:$B$335,'KS5 Physics lesson sequences'!$C$2:$C$335)</f>
        <v>M5 Ideal Gases</v>
      </c>
      <c r="L114" s="257" t="str">
        <f>_xlfn.XLOOKUP($J114,'KS5 Physics lesson sequences'!$B$2:$B$335,'KS5 Physics lesson sequences'!$D$2:$D$335)</f>
        <v>The Boltzmann constant</v>
      </c>
    </row>
    <row r="115" spans="1:12" ht="15">
      <c r="A115" s="287">
        <v>46181</v>
      </c>
      <c r="B115" s="289" t="s">
        <v>304</v>
      </c>
      <c r="C115" s="142" t="s">
        <v>97</v>
      </c>
      <c r="D115" s="139" t="s">
        <v>305</v>
      </c>
      <c r="E115" s="257" t="str">
        <f>_xlfn.XLOOKUP($D115,'KS5 Physics lesson sequences'!$B$2:$B$335,'KS5 Physics lesson sequences'!$C$2:$C$335)</f>
        <v>M5 Gravitational fields</v>
      </c>
      <c r="F115" s="257" t="str">
        <f>_xlfn.XLOOKUP($D115,'KS5 Physics lesson sequences'!$B$2:$B$335,'KS5 Physics lesson sequences'!$D$2:$D$335)</f>
        <v>Gravitational Potential</v>
      </c>
      <c r="G115" s="139" t="s">
        <v>306</v>
      </c>
      <c r="H115" s="257" t="str">
        <f>_xlfn.XLOOKUP($G115,'KS5 Physics lesson sequences'!$B$2:$B$335,'KS5 Physics lesson sequences'!$C$2:$C$335)</f>
        <v>M5 Oscillations</v>
      </c>
      <c r="I115" s="257" t="str">
        <f>_xlfn.XLOOKUP($G115,'KS5 Physics lesson sequences'!$B$2:$B$335,'KS5 Physics lesson sequences'!$D$2:$D$335)</f>
        <v>Review</v>
      </c>
      <c r="J115" s="139" t="s">
        <v>307</v>
      </c>
      <c r="K115" s="257" t="str">
        <f>_xlfn.XLOOKUP($J115,'KS5 Physics lesson sequences'!$B$2:$B$335,'KS5 Physics lesson sequences'!$C$2:$C$335)</f>
        <v>M5 Ideal Gases</v>
      </c>
      <c r="L115" s="257" t="str">
        <f>_xlfn.XLOOKUP($J115,'KS5 Physics lesson sequences'!$B$2:$B$335,'KS5 Physics lesson sequences'!$D$2:$D$335)</f>
        <v>PAG 8.2: Investigating the relationship between pressure and volume</v>
      </c>
    </row>
    <row r="116" spans="1:12" ht="15">
      <c r="A116" s="290"/>
      <c r="B116" s="290"/>
      <c r="C116" s="141" t="s">
        <v>97</v>
      </c>
      <c r="D116" s="139" t="s">
        <v>308</v>
      </c>
      <c r="E116" s="257" t="str">
        <f>_xlfn.XLOOKUP($D116,'KS5 Physics lesson sequences'!$B$2:$B$335,'KS5 Physics lesson sequences'!$C$2:$C$335)</f>
        <v>M5 Gravitational fields</v>
      </c>
      <c r="F116" s="257" t="str">
        <f>_xlfn.XLOOKUP($D116,'KS5 Physics lesson sequences'!$B$2:$B$335,'KS5 Physics lesson sequences'!$D$2:$D$335)</f>
        <v>Gravitational Potential Energy</v>
      </c>
      <c r="G116" s="139" t="s">
        <v>309</v>
      </c>
      <c r="H116" s="257" t="str">
        <f>_xlfn.XLOOKUP($G116,'KS5 Physics lesson sequences'!$B$2:$B$335,'KS5 Physics lesson sequences'!$C$2:$C$335)</f>
        <v>M5 Oscillations</v>
      </c>
      <c r="I116" s="257" t="str">
        <f>_xlfn.XLOOKUP($G116,'KS5 Physics lesson sequences'!$B$2:$B$335,'KS5 Physics lesson sequences'!$D$2:$D$335)</f>
        <v>Exam questions</v>
      </c>
      <c r="J116" s="139" t="s">
        <v>310</v>
      </c>
      <c r="K116" s="257" t="str">
        <f>_xlfn.XLOOKUP($J116,'KS5 Physics lesson sequences'!$B$2:$B$335,'KS5 Physics lesson sequences'!$C$2:$C$335)</f>
        <v>M5 Ideal Gases</v>
      </c>
      <c r="L116" s="257" t="str">
        <f>_xlfn.XLOOKUP($J116,'KS5 Physics lesson sequences'!$B$2:$B$335,'KS5 Physics lesson sequences'!$D$2:$D$335)</f>
        <v>PAG 8.2: Investigating the relationship between pressure and volume</v>
      </c>
    </row>
    <row r="117" spans="1:12" ht="15">
      <c r="A117" s="291">
        <v>46188</v>
      </c>
      <c r="B117" s="289" t="s">
        <v>311</v>
      </c>
      <c r="C117" s="153"/>
      <c r="D117" s="139" t="s">
        <v>312</v>
      </c>
      <c r="E117" s="257" t="str">
        <f>_xlfn.XLOOKUP($D117,'KS5 Physics lesson sequences'!$B$2:$B$335,'KS5 Physics lesson sequences'!$C$2:$C$335)</f>
        <v>M5 Gravitational fields</v>
      </c>
      <c r="F117" s="257" t="str">
        <f>_xlfn.XLOOKUP($D117,'KS5 Physics lesson sequences'!$B$2:$B$335,'KS5 Physics lesson sequences'!$D$2:$D$335)</f>
        <v>Review</v>
      </c>
      <c r="G117" s="139" t="s">
        <v>313</v>
      </c>
      <c r="H117" s="257" t="str">
        <f>_xlfn.XLOOKUP($G117,'KS5 Physics lesson sequences'!$B$2:$B$335,'KS5 Physics lesson sequences'!$C$2:$C$335)</f>
        <v>M5 Oscillations</v>
      </c>
      <c r="I117" s="257" t="str">
        <f>_xlfn.XLOOKUP($G117,'KS5 Physics lesson sequences'!$B$2:$B$335,'KS5 Physics lesson sequences'!$D$2:$D$335)</f>
        <v>Assessment</v>
      </c>
      <c r="J117" s="139" t="s">
        <v>314</v>
      </c>
      <c r="K117" s="257" t="str">
        <f>_xlfn.XLOOKUP($J117,'KS5 Physics lesson sequences'!$B$2:$B$335,'KS5 Physics lesson sequences'!$C$2:$C$335)</f>
        <v>M5 Ideal Gases</v>
      </c>
      <c r="L117" s="257" t="str">
        <f>_xlfn.XLOOKUP($J117,'KS5 Physics lesson sequences'!$B$2:$B$335,'KS5 Physics lesson sequences'!$D$2:$D$335)</f>
        <v>Review</v>
      </c>
    </row>
    <row r="118" spans="1:12" ht="15">
      <c r="A118" s="289"/>
      <c r="B118" s="289"/>
      <c r="C118" s="142" t="s">
        <v>97</v>
      </c>
      <c r="D118" s="139" t="s">
        <v>315</v>
      </c>
      <c r="E118" s="257" t="str">
        <f>_xlfn.XLOOKUP($D118,'KS5 Physics lesson sequences'!$B$2:$B$335,'KS5 Physics lesson sequences'!$C$2:$C$335)</f>
        <v>M5 Gravitational fields</v>
      </c>
      <c r="F118" s="257" t="str">
        <f>_xlfn.XLOOKUP($D118,'KS5 Physics lesson sequences'!$B$2:$B$335,'KS5 Physics lesson sequences'!$D$2:$D$335)</f>
        <v>Exam question practice</v>
      </c>
      <c r="G118" s="139" t="s">
        <v>316</v>
      </c>
      <c r="H118" s="257" t="str">
        <f>_xlfn.XLOOKUP($G118,'KS5 Physics lesson sequences'!$B$2:$B$335,'KS5 Physics lesson sequences'!$C$2:$C$335)</f>
        <v>M5 Oscillations</v>
      </c>
      <c r="I118" s="257" t="str">
        <f>_xlfn.XLOOKUP($G118,'KS5 Physics lesson sequences'!$B$2:$B$335,'KS5 Physics lesson sequences'!$D$2:$D$335)</f>
        <v>Marking assessment + reteach</v>
      </c>
      <c r="J118" s="139" t="s">
        <v>317</v>
      </c>
      <c r="K118" s="257" t="str">
        <f>_xlfn.XLOOKUP($J118,'KS5 Physics lesson sequences'!$B$2:$B$335,'KS5 Physics lesson sequences'!$C$2:$C$335)</f>
        <v>M5 Ideal Gases</v>
      </c>
      <c r="L118" s="257" t="str">
        <f>_xlfn.XLOOKUP($J118,'KS5 Physics lesson sequences'!$B$2:$B$335,'KS5 Physics lesson sequences'!$D$2:$D$335)</f>
        <v>Exam questions</v>
      </c>
    </row>
    <row r="119" spans="1:12" ht="15">
      <c r="A119" s="290"/>
      <c r="B119" s="290"/>
      <c r="C119" s="162" t="s">
        <v>194</v>
      </c>
      <c r="D119" s="163"/>
      <c r="E119" s="163"/>
      <c r="F119" s="163"/>
      <c r="G119" s="163"/>
      <c r="H119" s="163"/>
      <c r="I119" s="163"/>
      <c r="J119" s="163"/>
      <c r="K119" s="163"/>
      <c r="L119" s="163"/>
    </row>
    <row r="120" spans="1:12" ht="15">
      <c r="A120" s="287">
        <v>46195</v>
      </c>
      <c r="B120" s="289" t="s">
        <v>318</v>
      </c>
      <c r="C120" s="153" t="s">
        <v>97</v>
      </c>
      <c r="D120" s="139" t="s">
        <v>319</v>
      </c>
      <c r="E120" s="257" t="str">
        <f>_xlfn.XLOOKUP($D120,'KS5 Physics lesson sequences'!$B$2:$B$335,'KS5 Physics lesson sequences'!$C$2:$C$335)</f>
        <v>M5 Circular Motion</v>
      </c>
      <c r="F120" s="257" t="str">
        <f>_xlfn.XLOOKUP($D120,'KS5 Physics lesson sequences'!$B$2:$B$335,'KS5 Physics lesson sequences'!$D$2:$D$335)</f>
        <v>Assessment</v>
      </c>
      <c r="G120" s="139" t="s">
        <v>320</v>
      </c>
      <c r="H120" s="139" t="str">
        <f>_xlfn.XLOOKUP($G120,'KS5 Physics lesson sequences'!$B$2:$B$335,'KS5 Physics lesson sequences'!$C$2:$C$335)</f>
        <v>Revision</v>
      </c>
      <c r="I120" s="139" t="str">
        <f>_xlfn.XLOOKUP($G120,'KS5 Physics lesson sequences'!$B$2:$B$335,'KS5 Physics lesson sequences'!$D$2:$D$335)</f>
        <v>Practical questions and PAG catch-up</v>
      </c>
      <c r="J120" s="139" t="s">
        <v>321</v>
      </c>
      <c r="K120" s="257" t="str">
        <f>_xlfn.XLOOKUP($J120,'KS5 Physics lesson sequences'!$B$2:$B$335,'KS5 Physics lesson sequences'!$C$2:$C$335)</f>
        <v>M5 Thermal Physics</v>
      </c>
      <c r="L120" s="257" t="str">
        <f>_xlfn.XLOOKUP($J120,'KS5 Physics lesson sequences'!$B$2:$B$335,'KS5 Physics lesson sequences'!$D$2:$D$335)</f>
        <v>Assessment</v>
      </c>
    </row>
    <row r="121" spans="1:12" ht="15">
      <c r="A121" s="290"/>
      <c r="B121" s="290"/>
      <c r="C121" s="141" t="s">
        <v>97</v>
      </c>
      <c r="D121" s="139" t="s">
        <v>322</v>
      </c>
      <c r="E121" s="257" t="str">
        <f>_xlfn.XLOOKUP($D121,'KS5 Physics lesson sequences'!$B$2:$B$335,'KS5 Physics lesson sequences'!$C$2:$C$335)</f>
        <v>M5 Gravitational fields</v>
      </c>
      <c r="F121" s="257" t="str">
        <f>_xlfn.XLOOKUP($D121,'KS5 Physics lesson sequences'!$B$2:$B$335,'KS5 Physics lesson sequences'!$D$2:$D$335)</f>
        <v>Assessment</v>
      </c>
      <c r="G121" s="139" t="s">
        <v>320</v>
      </c>
      <c r="H121" s="139" t="str">
        <f>_xlfn.XLOOKUP($G121,'KS5 Physics lesson sequences'!$B$2:$B$335,'KS5 Physics lesson sequences'!$C$2:$C$335)</f>
        <v>Revision</v>
      </c>
      <c r="I121" s="139" t="str">
        <f>_xlfn.XLOOKUP($G121,'KS5 Physics lesson sequences'!$B$2:$B$335,'KS5 Physics lesson sequences'!$D$2:$D$335)</f>
        <v>Practical questions and PAG catch-up</v>
      </c>
      <c r="J121" s="139" t="s">
        <v>323</v>
      </c>
      <c r="K121" s="257" t="str">
        <f>_xlfn.XLOOKUP($J121,'KS5 Physics lesson sequences'!$B$2:$B$335,'KS5 Physics lesson sequences'!$C$2:$C$335)</f>
        <v>M5 Ideal Gases</v>
      </c>
      <c r="L121" s="257" t="str">
        <f>_xlfn.XLOOKUP($J121,'KS5 Physics lesson sequences'!$B$2:$B$335,'KS5 Physics lesson sequences'!$D$2:$D$335)</f>
        <v>Assessment</v>
      </c>
    </row>
    <row r="122" spans="1:12" ht="15">
      <c r="A122" s="291">
        <v>46202</v>
      </c>
      <c r="B122" s="289" t="s">
        <v>324</v>
      </c>
      <c r="C122" s="144" t="s">
        <v>127</v>
      </c>
      <c r="D122" s="139" t="s">
        <v>325</v>
      </c>
      <c r="E122" s="257" t="str">
        <f>_xlfn.XLOOKUP($D122,'KS5 Physics lesson sequences'!$B$2:$B$335,'KS5 Physics lesson sequences'!$C$2:$C$335)</f>
        <v>M5 Circular Motion</v>
      </c>
      <c r="F122" s="257" t="str">
        <f>_xlfn.XLOOKUP($D122,'KS5 Physics lesson sequences'!$B$2:$B$335,'KS5 Physics lesson sequences'!$D$2:$D$335)</f>
        <v>Marking assessment + reteach</v>
      </c>
      <c r="G122" s="139" t="s">
        <v>320</v>
      </c>
      <c r="H122" s="139" t="str">
        <f>_xlfn.XLOOKUP($G122,'KS5 Physics lesson sequences'!$B$2:$B$335,'KS5 Physics lesson sequences'!$C$2:$C$335)</f>
        <v>Revision</v>
      </c>
      <c r="I122" s="139" t="str">
        <f>_xlfn.XLOOKUP($G122,'KS5 Physics lesson sequences'!$B$2:$B$335,'KS5 Physics lesson sequences'!$D$2:$D$335)</f>
        <v>Practical questions and PAG catch-up</v>
      </c>
      <c r="J122" s="139" t="s">
        <v>326</v>
      </c>
      <c r="K122" s="257" t="str">
        <f>_xlfn.XLOOKUP($J122,'KS5 Physics lesson sequences'!$B$2:$B$335,'KS5 Physics lesson sequences'!$C$2:$C$335)</f>
        <v>M5 Thermal Physics</v>
      </c>
      <c r="L122" s="257" t="str">
        <f>_xlfn.XLOOKUP($J122,'KS5 Physics lesson sequences'!$B$2:$B$335,'KS5 Physics lesson sequences'!$D$2:$D$335)</f>
        <v>Marking assessment + reteach</v>
      </c>
    </row>
    <row r="123" spans="1:12" ht="15">
      <c r="A123" s="290"/>
      <c r="B123" s="290"/>
      <c r="C123" s="141" t="s">
        <v>97</v>
      </c>
      <c r="D123" s="139" t="s">
        <v>327</v>
      </c>
      <c r="E123" s="257" t="str">
        <f>_xlfn.XLOOKUP($D123,'KS5 Physics lesson sequences'!$B$2:$B$335,'KS5 Physics lesson sequences'!$C$2:$C$335)</f>
        <v>M5 Gravitational fields</v>
      </c>
      <c r="F123" s="257" t="str">
        <f>_xlfn.XLOOKUP($D123,'KS5 Physics lesson sequences'!$B$2:$B$335,'KS5 Physics lesson sequences'!$D$2:$D$335)</f>
        <v>Marking assessment + reteach</v>
      </c>
      <c r="G123" s="139" t="s">
        <v>320</v>
      </c>
      <c r="H123" s="139" t="str">
        <f>_xlfn.XLOOKUP($G123,'KS5 Physics lesson sequences'!$B$2:$B$335,'KS5 Physics lesson sequences'!$C$2:$C$335)</f>
        <v>Revision</v>
      </c>
      <c r="I123" s="139" t="str">
        <f>_xlfn.XLOOKUP($G123,'KS5 Physics lesson sequences'!$B$2:$B$335,'KS5 Physics lesson sequences'!$D$2:$D$335)</f>
        <v>Practical questions and PAG catch-up</v>
      </c>
      <c r="J123" s="139" t="s">
        <v>328</v>
      </c>
      <c r="K123" s="257" t="str">
        <f>_xlfn.XLOOKUP($J123,'KS5 Physics lesson sequences'!$B$2:$B$335,'KS5 Physics lesson sequences'!$C$2:$C$335)</f>
        <v>M5 Ideal Gases</v>
      </c>
      <c r="L123" s="257" t="str">
        <f>_xlfn.XLOOKUP($J123,'KS5 Physics lesson sequences'!$B$2:$B$335,'KS5 Physics lesson sequences'!$D$2:$D$335)</f>
        <v>Marking assessment + reteach</v>
      </c>
    </row>
    <row r="124" spans="1:12" ht="15">
      <c r="A124" s="287">
        <v>46209</v>
      </c>
      <c r="B124" s="289" t="s">
        <v>329</v>
      </c>
      <c r="C124" s="153" t="s">
        <v>97</v>
      </c>
      <c r="D124" s="139" t="s">
        <v>330</v>
      </c>
      <c r="E124" s="139" t="str">
        <f>_xlfn.XLOOKUP($D124,'KS5 Physics lesson sequences'!$B$2:$B$335,'KS5 Physics lesson sequences'!$C$2:$C$335)</f>
        <v>WEX</v>
      </c>
      <c r="F124" s="139" t="str">
        <f>_xlfn.XLOOKUP($D124,'KS5 Physics lesson sequences'!$B$2:$B$335,'KS5 Physics lesson sequences'!$D$2:$D$335)</f>
        <v>Students working off site</v>
      </c>
      <c r="G124" s="139" t="s">
        <v>330</v>
      </c>
      <c r="H124" s="139" t="str">
        <f>_xlfn.XLOOKUP($G124,'KS5 Physics lesson sequences'!$B$2:$B$335,'KS5 Physics lesson sequences'!$C$2:$C$335)</f>
        <v>WEX</v>
      </c>
      <c r="I124" s="139" t="str">
        <f>_xlfn.XLOOKUP($G124,'KS5 Physics lesson sequences'!$B$2:$B$335,'KS5 Physics lesson sequences'!$D$2:$D$335)</f>
        <v>Students working off site</v>
      </c>
      <c r="J124" s="139" t="s">
        <v>330</v>
      </c>
      <c r="K124" s="139" t="str">
        <f>_xlfn.XLOOKUP($J124,'KS5 Physics lesson sequences'!$B$2:$B$335,'KS5 Physics lesson sequences'!$C$2:$C$335)</f>
        <v>WEX</v>
      </c>
      <c r="L124" s="139" t="str">
        <f>_xlfn.XLOOKUP($J124,'KS5 Physics lesson sequences'!$B$2:$B$335,'KS5 Physics lesson sequences'!$D$2:$D$335)</f>
        <v>Students working off site</v>
      </c>
    </row>
    <row r="125" spans="1:12" ht="15">
      <c r="A125" s="290"/>
      <c r="B125" s="290"/>
      <c r="C125" s="164" t="s">
        <v>97</v>
      </c>
      <c r="D125" s="139" t="s">
        <v>330</v>
      </c>
      <c r="E125" s="139" t="str">
        <f>_xlfn.XLOOKUP($D125,'KS5 Physics lesson sequences'!$B$2:$B$335,'KS5 Physics lesson sequences'!$C$2:$C$335)</f>
        <v>WEX</v>
      </c>
      <c r="F125" s="139" t="str">
        <f>_xlfn.XLOOKUP($D125,'KS5 Physics lesson sequences'!$B$2:$B$335,'KS5 Physics lesson sequences'!$D$2:$D$335)</f>
        <v>Students working off site</v>
      </c>
      <c r="G125" s="139" t="s">
        <v>330</v>
      </c>
      <c r="H125" s="139" t="str">
        <f>_xlfn.XLOOKUP($G125,'KS5 Physics lesson sequences'!$B$2:$B$335,'KS5 Physics lesson sequences'!$C$2:$C$335)</f>
        <v>WEX</v>
      </c>
      <c r="I125" s="139" t="str">
        <f>_xlfn.XLOOKUP($G125,'KS5 Physics lesson sequences'!$B$2:$B$335,'KS5 Physics lesson sequences'!$D$2:$D$335)</f>
        <v>Students working off site</v>
      </c>
      <c r="J125" s="139" t="s">
        <v>330</v>
      </c>
      <c r="K125" s="139" t="str">
        <f>_xlfn.XLOOKUP($J125,'KS5 Physics lesson sequences'!$B$2:$B$335,'KS5 Physics lesson sequences'!$C$2:$C$335)</f>
        <v>WEX</v>
      </c>
      <c r="L125" s="139" t="str">
        <f>_xlfn.XLOOKUP($J125,'KS5 Physics lesson sequences'!$B$2:$B$335,'KS5 Physics lesson sequences'!$D$2:$D$335)</f>
        <v>Students working off site</v>
      </c>
    </row>
    <row r="126" spans="1:12" ht="15">
      <c r="A126" s="291">
        <v>46216</v>
      </c>
      <c r="B126" s="289" t="s">
        <v>331</v>
      </c>
      <c r="C126" s="165" t="s">
        <v>194</v>
      </c>
      <c r="D126" s="166"/>
      <c r="E126" s="166"/>
      <c r="F126" s="166"/>
      <c r="G126" s="166"/>
      <c r="H126" s="166"/>
      <c r="I126" s="166"/>
      <c r="J126" s="166"/>
      <c r="K126" s="166"/>
      <c r="L126" s="166"/>
    </row>
    <row r="127" spans="1:12" ht="15">
      <c r="A127" s="289"/>
      <c r="B127" s="289"/>
      <c r="C127" s="165" t="s">
        <v>194</v>
      </c>
      <c r="D127" s="166"/>
      <c r="E127" s="166"/>
      <c r="F127" s="166"/>
      <c r="G127" s="166"/>
      <c r="H127" s="166"/>
      <c r="I127" s="166"/>
      <c r="J127" s="166"/>
      <c r="K127" s="166"/>
      <c r="L127" s="166"/>
    </row>
    <row r="128" spans="1:12" ht="15">
      <c r="A128" s="289"/>
      <c r="B128" s="289"/>
      <c r="C128" s="153" t="s">
        <v>97</v>
      </c>
      <c r="D128" s="167" t="s">
        <v>330</v>
      </c>
      <c r="E128" s="139" t="str">
        <f>_xlfn.XLOOKUP($D128,'KS5 Physics lesson sequences'!$B$2:$B$335,'KS5 Physics lesson sequences'!$C$2:$C$335)</f>
        <v>WEX</v>
      </c>
      <c r="F128" s="139" t="str">
        <f>_xlfn.XLOOKUP($D128,'KS5 Physics lesson sequences'!$B$2:$B$335,'KS5 Physics lesson sequences'!$D$2:$D$335)</f>
        <v>Students working off site</v>
      </c>
      <c r="G128" s="139" t="s">
        <v>330</v>
      </c>
      <c r="H128" s="139" t="str">
        <f>_xlfn.XLOOKUP($G128,'KS5 Physics lesson sequences'!$B$2:$B$335,'KS5 Physics lesson sequences'!$C$2:$C$335)</f>
        <v>WEX</v>
      </c>
      <c r="I128" s="139" t="str">
        <f>_xlfn.XLOOKUP($G128,'KS5 Physics lesson sequences'!$B$2:$B$335,'KS5 Physics lesson sequences'!$D$2:$D$335)</f>
        <v>Students working off site</v>
      </c>
      <c r="J128" s="139" t="s">
        <v>330</v>
      </c>
      <c r="K128" s="139" t="str">
        <f>_xlfn.XLOOKUP($J128,'KS5 Physics lesson sequences'!$B$2:$B$335,'KS5 Physics lesson sequences'!$C$2:$C$335)</f>
        <v>WEX</v>
      </c>
      <c r="L128" s="139" t="str">
        <f>_xlfn.XLOOKUP($J128,'KS5 Physics lesson sequences'!$B$2:$B$335,'KS5 Physics lesson sequences'!$D$2:$D$335)</f>
        <v>Students working off site</v>
      </c>
    </row>
    <row r="129" spans="1:12" ht="15">
      <c r="A129" s="290"/>
      <c r="B129" s="290"/>
      <c r="C129" s="164" t="s">
        <v>97</v>
      </c>
      <c r="D129" s="168" t="s">
        <v>330</v>
      </c>
      <c r="E129" s="139" t="str">
        <f>_xlfn.XLOOKUP($D129,'KS5 Physics lesson sequences'!$B$2:$B$335,'KS5 Physics lesson sequences'!$C$2:$C$335)</f>
        <v>WEX</v>
      </c>
      <c r="F129" s="139" t="str">
        <f>_xlfn.XLOOKUP($D129,'KS5 Physics lesson sequences'!$B$2:$B$335,'KS5 Physics lesson sequences'!$D$2:$D$335)</f>
        <v>Students working off site</v>
      </c>
      <c r="G129" s="139" t="s">
        <v>330</v>
      </c>
      <c r="H129" s="139" t="str">
        <f>_xlfn.XLOOKUP($G129,'KS5 Physics lesson sequences'!$B$2:$B$335,'KS5 Physics lesson sequences'!$C$2:$C$335)</f>
        <v>WEX</v>
      </c>
      <c r="I129" s="139" t="str">
        <f>_xlfn.XLOOKUP($G129,'KS5 Physics lesson sequences'!$B$2:$B$335,'KS5 Physics lesson sequences'!$D$2:$D$335)</f>
        <v>Students working off site</v>
      </c>
      <c r="J129" s="139" t="s">
        <v>330</v>
      </c>
      <c r="K129" s="139" t="str">
        <f>_xlfn.XLOOKUP($J129,'KS5 Physics lesson sequences'!$B$2:$B$335,'KS5 Physics lesson sequences'!$C$2:$C$335)</f>
        <v>WEX</v>
      </c>
      <c r="L129" s="139" t="str">
        <f>_xlfn.XLOOKUP($J129,'KS5 Physics lesson sequences'!$B$2:$B$335,'KS5 Physics lesson sequences'!$D$2:$D$335)</f>
        <v>Students working off site</v>
      </c>
    </row>
    <row r="130" spans="1:12">
      <c r="A130" s="287">
        <v>46223</v>
      </c>
      <c r="B130" s="289" t="s">
        <v>332</v>
      </c>
      <c r="C130" s="169"/>
    </row>
    <row r="131" spans="1:12">
      <c r="A131" s="289"/>
      <c r="B131" s="289"/>
      <c r="C131" s="169"/>
    </row>
    <row r="132" spans="1:12">
      <c r="A132" s="289"/>
      <c r="B132" s="289"/>
      <c r="C132" s="169"/>
    </row>
    <row r="133" spans="1:12">
      <c r="A133" s="289"/>
      <c r="B133" s="289"/>
      <c r="C133" s="169"/>
    </row>
    <row r="134" spans="1:12">
      <c r="A134" s="290"/>
      <c r="B134" s="289"/>
      <c r="C134" s="169"/>
    </row>
    <row r="135" spans="1:12">
      <c r="B135" s="115"/>
    </row>
  </sheetData>
  <mergeCells count="99">
    <mergeCell ref="A107:A112"/>
    <mergeCell ref="B107:B112"/>
    <mergeCell ref="A96:A97"/>
    <mergeCell ref="B96:B97"/>
    <mergeCell ref="A98:A100"/>
    <mergeCell ref="B98:B100"/>
    <mergeCell ref="A101:A102"/>
    <mergeCell ref="B101:B102"/>
    <mergeCell ref="A126:A129"/>
    <mergeCell ref="B126:B129"/>
    <mergeCell ref="A130:A134"/>
    <mergeCell ref="B130:B134"/>
    <mergeCell ref="A122:A123"/>
    <mergeCell ref="B122:B123"/>
    <mergeCell ref="A124:A125"/>
    <mergeCell ref="B124:B125"/>
    <mergeCell ref="A1:B1"/>
    <mergeCell ref="C1:F1"/>
    <mergeCell ref="A120:A121"/>
    <mergeCell ref="B120:B121"/>
    <mergeCell ref="A113:A114"/>
    <mergeCell ref="B113:B114"/>
    <mergeCell ref="A115:A116"/>
    <mergeCell ref="B115:B116"/>
    <mergeCell ref="A117:A119"/>
    <mergeCell ref="B117:B119"/>
    <mergeCell ref="A103:A104"/>
    <mergeCell ref="B103:B104"/>
    <mergeCell ref="A105:A106"/>
    <mergeCell ref="B105:B106"/>
    <mergeCell ref="A80:A81"/>
    <mergeCell ref="B80:B81"/>
    <mergeCell ref="A82:A87"/>
    <mergeCell ref="B82:B87"/>
    <mergeCell ref="A88:A93"/>
    <mergeCell ref="B88:B93"/>
    <mergeCell ref="A94:A95"/>
    <mergeCell ref="B94:B95"/>
    <mergeCell ref="A74:A75"/>
    <mergeCell ref="B74:B75"/>
    <mergeCell ref="A76:A77"/>
    <mergeCell ref="B76:B77"/>
    <mergeCell ref="A78:A79"/>
    <mergeCell ref="B78:B79"/>
    <mergeCell ref="A64:A65"/>
    <mergeCell ref="B64:B65"/>
    <mergeCell ref="A66:A71"/>
    <mergeCell ref="B66:B71"/>
    <mergeCell ref="A72:A73"/>
    <mergeCell ref="B72:B73"/>
    <mergeCell ref="A58:A59"/>
    <mergeCell ref="B58:B59"/>
    <mergeCell ref="A60:A61"/>
    <mergeCell ref="B60:B61"/>
    <mergeCell ref="A62:A63"/>
    <mergeCell ref="B62:B63"/>
    <mergeCell ref="A47:A52"/>
    <mergeCell ref="B47:B52"/>
    <mergeCell ref="A53:A55"/>
    <mergeCell ref="B53:B55"/>
    <mergeCell ref="A56:A57"/>
    <mergeCell ref="B56:B57"/>
    <mergeCell ref="A37:A38"/>
    <mergeCell ref="B37:B38"/>
    <mergeCell ref="A39:A40"/>
    <mergeCell ref="B39:B40"/>
    <mergeCell ref="A41:A46"/>
    <mergeCell ref="B41:B46"/>
    <mergeCell ref="A31:A32"/>
    <mergeCell ref="B31:B32"/>
    <mergeCell ref="A33:A34"/>
    <mergeCell ref="B33:B34"/>
    <mergeCell ref="A35:A36"/>
    <mergeCell ref="B35:B36"/>
    <mergeCell ref="A21:A26"/>
    <mergeCell ref="B21:B26"/>
    <mergeCell ref="A27:A28"/>
    <mergeCell ref="B27:B28"/>
    <mergeCell ref="A29:A30"/>
    <mergeCell ref="B29:B30"/>
    <mergeCell ref="A15:A16"/>
    <mergeCell ref="B15:B16"/>
    <mergeCell ref="A17:A18"/>
    <mergeCell ref="B17:B18"/>
    <mergeCell ref="A19:A20"/>
    <mergeCell ref="B19:B20"/>
    <mergeCell ref="A9:A10"/>
    <mergeCell ref="B9:B10"/>
    <mergeCell ref="A11:A12"/>
    <mergeCell ref="B11:B12"/>
    <mergeCell ref="A13:A14"/>
    <mergeCell ref="B13:B14"/>
    <mergeCell ref="J3:L3"/>
    <mergeCell ref="D3:F3"/>
    <mergeCell ref="A4:A6"/>
    <mergeCell ref="B4:B6"/>
    <mergeCell ref="A7:A8"/>
    <mergeCell ref="B7:B8"/>
    <mergeCell ref="G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BB7C-6817-4E6F-A8D6-C12189007F09}">
  <sheetPr>
    <tabColor rgb="FF33A4B6"/>
  </sheetPr>
  <dimension ref="A1:G285"/>
  <sheetViews>
    <sheetView workbookViewId="0">
      <pane xSplit="3" ySplit="2" topLeftCell="E3" activePane="bottomRight" state="frozen"/>
      <selection pane="bottomRight" sqref="A1:B1"/>
      <selection pane="bottomLeft"/>
      <selection pane="topRight"/>
    </sheetView>
  </sheetViews>
  <sheetFormatPr defaultColWidth="8.625" defaultRowHeight="14.25"/>
  <cols>
    <col min="4" max="4" width="0" style="180" hidden="1" customWidth="1"/>
    <col min="5" max="5" width="18.625" bestFit="1" customWidth="1"/>
    <col min="6" max="6" width="58.25" bestFit="1" customWidth="1"/>
  </cols>
  <sheetData>
    <row r="1" spans="1:7" ht="27.75">
      <c r="A1" s="268" t="s">
        <v>80</v>
      </c>
      <c r="B1" s="269"/>
      <c r="C1" s="270" t="s">
        <v>333</v>
      </c>
      <c r="D1" s="272"/>
      <c r="E1" s="271"/>
      <c r="F1" s="271"/>
    </row>
    <row r="2" spans="1:7" ht="117.75" customHeight="1">
      <c r="A2" s="132" t="s">
        <v>82</v>
      </c>
      <c r="B2" s="132" t="s">
        <v>83</v>
      </c>
      <c r="C2" s="133" t="s">
        <v>84</v>
      </c>
      <c r="D2" s="172" t="s">
        <v>85</v>
      </c>
      <c r="E2" s="133" t="s">
        <v>86</v>
      </c>
      <c r="F2" s="133" t="s">
        <v>87</v>
      </c>
      <c r="G2" s="77"/>
    </row>
    <row r="3" spans="1:7" ht="15.75">
      <c r="A3" s="273">
        <v>45901</v>
      </c>
      <c r="B3" s="276" t="s">
        <v>92</v>
      </c>
      <c r="C3" s="78" t="s">
        <v>93</v>
      </c>
      <c r="D3" s="173"/>
      <c r="E3" s="79"/>
      <c r="F3" s="79"/>
      <c r="G3" s="80"/>
    </row>
    <row r="4" spans="1:7" ht="27" customHeight="1">
      <c r="A4" s="274"/>
      <c r="B4" s="274"/>
      <c r="C4" s="78" t="s">
        <v>93</v>
      </c>
      <c r="D4" s="173"/>
      <c r="E4" s="79"/>
      <c r="F4" s="79"/>
      <c r="G4" s="80"/>
    </row>
    <row r="5" spans="1:7" ht="26.45" customHeight="1">
      <c r="A5" s="274"/>
      <c r="B5" s="274"/>
      <c r="C5" s="78" t="s">
        <v>334</v>
      </c>
      <c r="D5" s="173"/>
      <c r="E5" s="79"/>
      <c r="F5" s="79"/>
      <c r="G5" s="80"/>
    </row>
    <row r="6" spans="1:7" ht="26.45" customHeight="1">
      <c r="A6" s="274"/>
      <c r="B6" s="274"/>
      <c r="C6" s="81" t="s">
        <v>335</v>
      </c>
      <c r="D6" s="82" t="s">
        <v>336</v>
      </c>
      <c r="E6" s="139" t="str">
        <f>_xlfn.XLOOKUP($D6,'KS5 Physics lesson sequences'!$B$2:$B$390,'KS5 Physics lesson sequences'!$C$2:$C$390)</f>
        <v>Review</v>
      </c>
      <c r="F6" s="139" t="str">
        <f>_xlfn.XLOOKUP($D6,'KS5 Physics lesson sequences'!$B$2:$B$390,'KS5 Physics lesson sequences'!$D$2:$D$390)</f>
        <v>Holiday work review and reteach</v>
      </c>
      <c r="G6" s="80"/>
    </row>
    <row r="7" spans="1:7" ht="15.75">
      <c r="A7" s="274"/>
      <c r="B7" s="274"/>
      <c r="C7" s="85"/>
      <c r="D7" s="174" t="s">
        <v>336</v>
      </c>
      <c r="E7" s="139" t="str">
        <f>_xlfn.XLOOKUP($D7,'KS5 Physics lesson sequences'!$B$2:$B$390,'KS5 Physics lesson sequences'!$C$2:$C$390)</f>
        <v>Review</v>
      </c>
      <c r="F7" s="139" t="str">
        <f>_xlfn.XLOOKUP($D7,'KS5 Physics lesson sequences'!$B$2:$B$390,'KS5 Physics lesson sequences'!$D$2:$D$390)</f>
        <v>Holiday work review and reteach</v>
      </c>
      <c r="G7" s="80"/>
    </row>
    <row r="8" spans="1:7" ht="15.75" customHeight="1">
      <c r="A8" s="275"/>
      <c r="B8" s="275"/>
      <c r="C8" s="86"/>
      <c r="D8" s="87" t="s">
        <v>336</v>
      </c>
      <c r="E8" s="139" t="str">
        <f>_xlfn.XLOOKUP($D8,'KS5 Physics lesson sequences'!$B$2:$B$390,'KS5 Physics lesson sequences'!$C$2:$C$390)</f>
        <v>Review</v>
      </c>
      <c r="F8" s="139" t="str">
        <f>_xlfn.XLOOKUP($D8,'KS5 Physics lesson sequences'!$B$2:$B$390,'KS5 Physics lesson sequences'!$D$2:$D$390)</f>
        <v>Holiday work review and reteach</v>
      </c>
      <c r="G8" s="80"/>
    </row>
    <row r="9" spans="1:7" ht="15.95" customHeight="1">
      <c r="A9" s="277">
        <v>45908</v>
      </c>
      <c r="B9" s="278" t="s">
        <v>96</v>
      </c>
      <c r="C9" s="83" t="s">
        <v>97</v>
      </c>
      <c r="D9" s="82" t="s">
        <v>337</v>
      </c>
      <c r="E9" s="258" t="str">
        <f>_xlfn.XLOOKUP($D9,'KS5 Physics lesson sequences'!$B$2:$B$390,'KS5 Physics lesson sequences'!$C$2:$C$390)</f>
        <v>Assessment</v>
      </c>
      <c r="F9" s="258" t="str">
        <f>_xlfn.XLOOKUP($D9,'KS5 Physics lesson sequences'!$B$2:$B$390,'KS5 Physics lesson sequences'!$D$2:$D$390)</f>
        <v>AS content assessment</v>
      </c>
      <c r="G9" s="80"/>
    </row>
    <row r="10" spans="1:7" ht="15.75" customHeight="1">
      <c r="A10" s="278"/>
      <c r="B10" s="278"/>
      <c r="C10" s="83" t="s">
        <v>97</v>
      </c>
      <c r="D10" s="82" t="s">
        <v>337</v>
      </c>
      <c r="E10" s="258" t="str">
        <f>_xlfn.XLOOKUP($D10,'KS5 Physics lesson sequences'!$B$2:$B$390,'KS5 Physics lesson sequences'!$C$2:$C$390)</f>
        <v>Assessment</v>
      </c>
      <c r="F10" s="258" t="str">
        <f>_xlfn.XLOOKUP($D10,'KS5 Physics lesson sequences'!$B$2:$B$390,'KS5 Physics lesson sequences'!$D$2:$D$390)</f>
        <v>AS content assessment</v>
      </c>
      <c r="G10" s="80"/>
    </row>
    <row r="11" spans="1:7" ht="15.6" customHeight="1">
      <c r="A11" s="278"/>
      <c r="B11" s="278"/>
      <c r="C11" s="83" t="s">
        <v>97</v>
      </c>
      <c r="D11" s="82" t="s">
        <v>338</v>
      </c>
      <c r="E11" s="258" t="str">
        <f>_xlfn.XLOOKUP($D11,'KS5 Physics lesson sequences'!$B$2:$B$390,'KS5 Physics lesson sequences'!$C$2:$C$390)</f>
        <v>Assessment</v>
      </c>
      <c r="F11" s="258" t="str">
        <f>_xlfn.XLOOKUP($D11,'KS5 Physics lesson sequences'!$B$2:$B$390,'KS5 Physics lesson sequences'!$D$2:$D$390)</f>
        <v>Module 5 reteach</v>
      </c>
      <c r="G11" s="80"/>
    </row>
    <row r="12" spans="1:7" ht="15.6" customHeight="1">
      <c r="A12" s="278"/>
      <c r="B12" s="278"/>
      <c r="C12" s="83"/>
      <c r="D12" s="82" t="s">
        <v>286</v>
      </c>
      <c r="E12" s="257" t="str">
        <f>_xlfn.XLOOKUP($D12,'KS5 Physics lesson sequences'!$B$2:$B$390,'KS5 Physics lesson sequences'!$C$2:$C$390)</f>
        <v>M5 Gravitational fields</v>
      </c>
      <c r="F12" s="257" t="str">
        <f>_xlfn.XLOOKUP($D12,'KS5 Physics lesson sequences'!$B$2:$B$390,'KS5 Physics lesson sequences'!$D$2:$D$390)</f>
        <v>Gravitational Fields</v>
      </c>
      <c r="G12" s="80"/>
    </row>
    <row r="13" spans="1:7" ht="15.75">
      <c r="A13" s="278"/>
      <c r="B13" s="278"/>
      <c r="C13" s="83" t="s">
        <v>97</v>
      </c>
      <c r="D13" s="82" t="s">
        <v>290</v>
      </c>
      <c r="E13" s="257" t="str">
        <f>_xlfn.XLOOKUP($D13,'KS5 Physics lesson sequences'!$B$2:$B$390,'KS5 Physics lesson sequences'!$C$2:$C$390)</f>
        <v>M5 Gravitational fields</v>
      </c>
      <c r="F13" s="257" t="str">
        <f>_xlfn.XLOOKUP($D13,'KS5 Physics lesson sequences'!$B$2:$B$390,'KS5 Physics lesson sequences'!$D$2:$D$390)</f>
        <v>Newton's Laws of Gravitation</v>
      </c>
      <c r="G13" s="80"/>
    </row>
    <row r="14" spans="1:7" ht="15.75" customHeight="1">
      <c r="A14" s="279"/>
      <c r="B14" s="279"/>
      <c r="C14" s="86" t="s">
        <v>97</v>
      </c>
      <c r="D14" s="87" t="s">
        <v>293</v>
      </c>
      <c r="E14" s="257" t="str">
        <f>_xlfn.XLOOKUP($D14,'KS5 Physics lesson sequences'!$B$2:$B$390,'KS5 Physics lesson sequences'!$C$2:$C$390)</f>
        <v>M5 Gravitational fields</v>
      </c>
      <c r="F14" s="257" t="str">
        <f>_xlfn.XLOOKUP($D14,'KS5 Physics lesson sequences'!$B$2:$B$390,'KS5 Physics lesson sequences'!$D$2:$D$390)</f>
        <v>Gravitational field strength of a point mass</v>
      </c>
      <c r="G14" s="80"/>
    </row>
    <row r="15" spans="1:7" ht="15.95" customHeight="1">
      <c r="A15" s="273">
        <v>45915</v>
      </c>
      <c r="B15" s="278" t="s">
        <v>104</v>
      </c>
      <c r="C15" s="83" t="s">
        <v>97</v>
      </c>
      <c r="D15" s="82" t="s">
        <v>298</v>
      </c>
      <c r="E15" s="257" t="str">
        <f>_xlfn.XLOOKUP($D15,'KS5 Physics lesson sequences'!$B$2:$B$390,'KS5 Physics lesson sequences'!$C$2:$C$390)</f>
        <v>M5 Gravitational fields</v>
      </c>
      <c r="F15" s="257" t="str">
        <f>_xlfn.XLOOKUP($D15,'KS5 Physics lesson sequences'!$B$2:$B$390,'KS5 Physics lesson sequences'!$D$2:$D$390)</f>
        <v>Kepler's Laws</v>
      </c>
      <c r="G15" s="80"/>
    </row>
    <row r="16" spans="1:7" ht="15.75" customHeight="1">
      <c r="A16" s="274"/>
      <c r="B16" s="278"/>
      <c r="C16" s="83" t="s">
        <v>97</v>
      </c>
      <c r="D16" s="82" t="s">
        <v>339</v>
      </c>
      <c r="E16" s="258" t="str">
        <f>_xlfn.XLOOKUP($D16,'KS5 Physics lesson sequences'!$B$2:$B$390,'KS5 Physics lesson sequences'!$C$2:$C$390)</f>
        <v>Assessment</v>
      </c>
      <c r="F16" s="258" t="str">
        <f>_xlfn.XLOOKUP($D16,'KS5 Physics lesson sequences'!$B$2:$B$390,'KS5 Physics lesson sequences'!$D$2:$D$390)</f>
        <v>AS content assessment marking + reteach</v>
      </c>
      <c r="G16" s="80"/>
    </row>
    <row r="17" spans="1:7" ht="15.6" customHeight="1">
      <c r="A17" s="274"/>
      <c r="B17" s="278"/>
      <c r="C17" s="83"/>
      <c r="D17" s="82" t="s">
        <v>339</v>
      </c>
      <c r="E17" s="258" t="str">
        <f>_xlfn.XLOOKUP($D17,'KS5 Physics lesson sequences'!$B$2:$B$390,'KS5 Physics lesson sequences'!$C$2:$C$390)</f>
        <v>Assessment</v>
      </c>
      <c r="F17" s="258" t="str">
        <f>_xlfn.XLOOKUP($D17,'KS5 Physics lesson sequences'!$B$2:$B$390,'KS5 Physics lesson sequences'!$D$2:$D$390)</f>
        <v>AS content assessment marking + reteach</v>
      </c>
      <c r="G17" s="80"/>
    </row>
    <row r="18" spans="1:7" ht="15.6" customHeight="1">
      <c r="A18" s="274"/>
      <c r="B18" s="278"/>
      <c r="C18" s="83" t="s">
        <v>97</v>
      </c>
      <c r="D18" s="82" t="s">
        <v>301</v>
      </c>
      <c r="E18" s="257" t="str">
        <f>_xlfn.XLOOKUP($D18,'KS5 Physics lesson sequences'!$B$2:$B$390,'KS5 Physics lesson sequences'!$C$2:$C$390)</f>
        <v>M5 Gravitational fields</v>
      </c>
      <c r="F18" s="257" t="str">
        <f>_xlfn.XLOOKUP($D18,'KS5 Physics lesson sequences'!$B$2:$B$390,'KS5 Physics lesson sequences'!$D$2:$D$390)</f>
        <v>Satellites</v>
      </c>
      <c r="G18" s="80"/>
    </row>
    <row r="19" spans="1:7" ht="15.75" customHeight="1">
      <c r="A19" s="274"/>
      <c r="B19" s="278"/>
      <c r="C19" s="83" t="s">
        <v>97</v>
      </c>
      <c r="D19" s="82" t="s">
        <v>305</v>
      </c>
      <c r="E19" s="257" t="str">
        <f>_xlfn.XLOOKUP($D19,'KS5 Physics lesson sequences'!$B$2:$B$390,'KS5 Physics lesson sequences'!$C$2:$C$390)</f>
        <v>M5 Gravitational fields</v>
      </c>
      <c r="F19" s="257" t="str">
        <f>_xlfn.XLOOKUP($D19,'KS5 Physics lesson sequences'!$B$2:$B$390,'KS5 Physics lesson sequences'!$D$2:$D$390)</f>
        <v>Gravitational Potential</v>
      </c>
      <c r="G19" s="80"/>
    </row>
    <row r="20" spans="1:7" ht="15.75" customHeight="1">
      <c r="A20" s="275"/>
      <c r="B20" s="279"/>
      <c r="C20" s="86" t="s">
        <v>97</v>
      </c>
      <c r="D20" s="82" t="s">
        <v>308</v>
      </c>
      <c r="E20" s="257" t="str">
        <f>_xlfn.XLOOKUP($D20,'KS5 Physics lesson sequences'!$B$2:$B$390,'KS5 Physics lesson sequences'!$C$2:$C$390)</f>
        <v>M5 Gravitational fields</v>
      </c>
      <c r="F20" s="257" t="str">
        <f>_xlfn.XLOOKUP($D20,'KS5 Physics lesson sequences'!$B$2:$B$390,'KS5 Physics lesson sequences'!$D$2:$D$390)</f>
        <v>Gravitational Potential Energy</v>
      </c>
      <c r="G20" s="80"/>
    </row>
    <row r="21" spans="1:7" ht="15.95" customHeight="1">
      <c r="A21" s="277">
        <v>45922</v>
      </c>
      <c r="B21" s="278" t="s">
        <v>111</v>
      </c>
      <c r="C21" s="83" t="s">
        <v>97</v>
      </c>
      <c r="D21" s="82" t="s">
        <v>339</v>
      </c>
      <c r="E21" s="258" t="str">
        <f>_xlfn.XLOOKUP($D21,'KS5 Physics lesson sequences'!$B$2:$B$390,'KS5 Physics lesson sequences'!$C$2:$C$390)</f>
        <v>Assessment</v>
      </c>
      <c r="F21" s="258" t="str">
        <f>_xlfn.XLOOKUP($D21,'KS5 Physics lesson sequences'!$B$2:$B$390,'KS5 Physics lesson sequences'!$D$2:$D$390)</f>
        <v>AS content assessment marking + reteach</v>
      </c>
      <c r="G21" s="80"/>
    </row>
    <row r="22" spans="1:7" ht="15.75" customHeight="1">
      <c r="A22" s="278"/>
      <c r="B22" s="278"/>
      <c r="C22" s="83" t="s">
        <v>97</v>
      </c>
      <c r="D22" s="82" t="s">
        <v>339</v>
      </c>
      <c r="E22" s="258" t="str">
        <f>_xlfn.XLOOKUP($D22,'KS5 Physics lesson sequences'!$B$2:$B$390,'KS5 Physics lesson sequences'!$C$2:$C$390)</f>
        <v>Assessment</v>
      </c>
      <c r="F22" s="258" t="str">
        <f>_xlfn.XLOOKUP($D22,'KS5 Physics lesson sequences'!$B$2:$B$390,'KS5 Physics lesson sequences'!$D$2:$D$390)</f>
        <v>AS content assessment marking + reteach</v>
      </c>
      <c r="G22" s="80"/>
    </row>
    <row r="23" spans="1:7" ht="15.6" customHeight="1">
      <c r="A23" s="278"/>
      <c r="B23" s="278"/>
      <c r="C23" s="83" t="s">
        <v>97</v>
      </c>
      <c r="D23" s="82" t="s">
        <v>312</v>
      </c>
      <c r="E23" s="257" t="str">
        <f>_xlfn.XLOOKUP($D23,'KS5 Physics lesson sequences'!$B$2:$B$390,'KS5 Physics lesson sequences'!$C$2:$C$390)</f>
        <v>M5 Gravitational fields</v>
      </c>
      <c r="F23" s="257" t="str">
        <f>_xlfn.XLOOKUP($D23,'KS5 Physics lesson sequences'!$B$2:$B$390,'KS5 Physics lesson sequences'!$D$2:$D$390)</f>
        <v>Review</v>
      </c>
      <c r="G23" s="80"/>
    </row>
    <row r="24" spans="1:7" ht="15.6" customHeight="1">
      <c r="A24" s="278"/>
      <c r="B24" s="278"/>
      <c r="C24" s="83"/>
      <c r="D24" s="82" t="s">
        <v>312</v>
      </c>
      <c r="E24" s="257" t="str">
        <f>_xlfn.XLOOKUP($D24,'KS5 Physics lesson sequences'!$B$2:$B$390,'KS5 Physics lesson sequences'!$C$2:$C$390)</f>
        <v>M5 Gravitational fields</v>
      </c>
      <c r="F24" s="257" t="str">
        <f>_xlfn.XLOOKUP($D24,'KS5 Physics lesson sequences'!$B$2:$B$390,'KS5 Physics lesson sequences'!$D$2:$D$390)</f>
        <v>Review</v>
      </c>
      <c r="G24" s="80"/>
    </row>
    <row r="25" spans="1:7" ht="53.25" customHeight="1">
      <c r="A25" s="278"/>
      <c r="B25" s="278"/>
      <c r="C25" s="88" t="s">
        <v>340</v>
      </c>
      <c r="D25" s="82" t="s">
        <v>341</v>
      </c>
      <c r="E25" s="257" t="str">
        <f>_xlfn.XLOOKUP($D25,'KS5 Physics lesson sequences'!$B$2:$B$390,'KS5 Physics lesson sequences'!$C$2:$C$390)</f>
        <v>M5 Astrophysics</v>
      </c>
      <c r="F25" s="257" t="str">
        <f>_xlfn.XLOOKUP($D25,'KS5 Physics lesson sequences'!$B$2:$B$390,'KS5 Physics lesson sequences'!$D$2:$D$390)</f>
        <v>Objects in the universe</v>
      </c>
      <c r="G25" s="80"/>
    </row>
    <row r="26" spans="1:7" ht="15.95" customHeight="1">
      <c r="A26" s="279"/>
      <c r="B26" s="279"/>
      <c r="C26" s="86" t="s">
        <v>97</v>
      </c>
      <c r="D26" s="87" t="s">
        <v>342</v>
      </c>
      <c r="E26" s="257" t="str">
        <f>_xlfn.XLOOKUP($D26,'KS5 Physics lesson sequences'!$B$2:$B$390,'KS5 Physics lesson sequences'!$C$2:$C$390)</f>
        <v>M5 Astrophysics</v>
      </c>
      <c r="F26" s="257" t="str">
        <f>_xlfn.XLOOKUP($D26,'KS5 Physics lesson sequences'!$B$2:$B$390,'KS5 Physics lesson sequences'!$D$2:$D$390)</f>
        <v>The lifecycle of stars</v>
      </c>
      <c r="G26" s="80"/>
    </row>
    <row r="27" spans="1:7" ht="15.95" customHeight="1">
      <c r="A27" s="273">
        <v>45929</v>
      </c>
      <c r="B27" s="278" t="s">
        <v>118</v>
      </c>
      <c r="C27" s="83" t="s">
        <v>97</v>
      </c>
      <c r="D27" s="87" t="s">
        <v>343</v>
      </c>
      <c r="E27" s="257" t="str">
        <f>_xlfn.XLOOKUP($D27,'KS5 Physics lesson sequences'!$B$2:$B$390,'KS5 Physics lesson sequences'!$C$2:$C$390)</f>
        <v>M5 Astrophysics</v>
      </c>
      <c r="F27" s="257" t="str">
        <f>_xlfn.XLOOKUP($D27,'KS5 Physics lesson sequences'!$B$2:$B$390,'KS5 Physics lesson sequences'!$D$2:$D$390)</f>
        <v>The Hertzsprung-Russell diagram</v>
      </c>
      <c r="G27" s="80"/>
    </row>
    <row r="28" spans="1:7" ht="15.75" customHeight="1">
      <c r="A28" s="274"/>
      <c r="B28" s="278"/>
      <c r="C28" s="83" t="s">
        <v>97</v>
      </c>
      <c r="D28" s="87" t="s">
        <v>344</v>
      </c>
      <c r="E28" s="257" t="str">
        <f>_xlfn.XLOOKUP($D28,'KS5 Physics lesson sequences'!$B$2:$B$390,'KS5 Physics lesson sequences'!$C$2:$C$390)</f>
        <v>M5 Astrophysics</v>
      </c>
      <c r="F28" s="257" t="str">
        <f>_xlfn.XLOOKUP($D28,'KS5 Physics lesson sequences'!$B$2:$B$390,'KS5 Physics lesson sequences'!$D$2:$D$390)</f>
        <v>Energy levels in atoms</v>
      </c>
      <c r="G28" s="80"/>
    </row>
    <row r="29" spans="1:7" ht="15.6" customHeight="1">
      <c r="A29" s="274"/>
      <c r="B29" s="278"/>
      <c r="C29" s="83" t="s">
        <v>97</v>
      </c>
      <c r="D29" s="87" t="s">
        <v>345</v>
      </c>
      <c r="E29" s="257" t="str">
        <f>_xlfn.XLOOKUP($D29,'KS5 Physics lesson sequences'!$B$2:$B$390,'KS5 Physics lesson sequences'!$C$2:$C$390)</f>
        <v>M5 Astrophysics</v>
      </c>
      <c r="F29" s="257" t="str">
        <f>_xlfn.XLOOKUP($D29,'KS5 Physics lesson sequences'!$B$2:$B$390,'KS5 Physics lesson sequences'!$D$2:$D$390)</f>
        <v>Spectra</v>
      </c>
      <c r="G29" s="80"/>
    </row>
    <row r="30" spans="1:7" ht="15.6" customHeight="1">
      <c r="A30" s="274"/>
      <c r="B30" s="278"/>
      <c r="C30" s="83"/>
      <c r="D30" s="87" t="s">
        <v>346</v>
      </c>
      <c r="E30" s="257" t="str">
        <f>_xlfn.XLOOKUP($D30,'KS5 Physics lesson sequences'!$B$2:$B$390,'KS5 Physics lesson sequences'!$C$2:$C$390)</f>
        <v>M5 Astrophysics</v>
      </c>
      <c r="F30" s="257" t="str">
        <f>_xlfn.XLOOKUP($D30,'KS5 Physics lesson sequences'!$B$2:$B$390,'KS5 Physics lesson sequences'!$D$2:$D$390)</f>
        <v>Analysing Spectra</v>
      </c>
      <c r="G30" s="80"/>
    </row>
    <row r="31" spans="1:7" ht="27" customHeight="1">
      <c r="A31" s="274"/>
      <c r="B31" s="278"/>
      <c r="C31" s="89" t="s">
        <v>122</v>
      </c>
      <c r="D31" s="87" t="s">
        <v>347</v>
      </c>
      <c r="E31" s="257" t="str">
        <f>_xlfn.XLOOKUP($D31,'KS5 Physics lesson sequences'!$B$2:$B$390,'KS5 Physics lesson sequences'!$C$2:$C$390)</f>
        <v>M5 Astrophysics</v>
      </c>
      <c r="F31" s="257" t="str">
        <f>_xlfn.XLOOKUP($D31,'KS5 Physics lesson sequences'!$B$2:$B$390,'KS5 Physics lesson sequences'!$D$2:$D$390)</f>
        <v>PAG 5.1: Determining the wavelength of light using a diffraction grating</v>
      </c>
      <c r="G31" s="80"/>
    </row>
    <row r="32" spans="1:7" ht="15.75" customHeight="1">
      <c r="A32" s="275"/>
      <c r="B32" s="279"/>
      <c r="C32" s="86" t="s">
        <v>97</v>
      </c>
      <c r="D32" s="87" t="s">
        <v>348</v>
      </c>
      <c r="E32" s="257" t="str">
        <f>_xlfn.XLOOKUP($D32,'KS5 Physics lesson sequences'!$B$2:$B$390,'KS5 Physics lesson sequences'!$C$2:$C$390)</f>
        <v>M5 Astrophysics</v>
      </c>
      <c r="F32" s="257" t="str">
        <f>_xlfn.XLOOKUP($D32,'KS5 Physics lesson sequences'!$B$2:$B$390,'KS5 Physics lesson sequences'!$D$2:$D$390)</f>
        <v>Stellar Luminosity</v>
      </c>
      <c r="G32" s="80"/>
    </row>
    <row r="33" spans="1:7" ht="15.95" customHeight="1">
      <c r="A33" s="277">
        <v>45936</v>
      </c>
      <c r="B33" s="278" t="s">
        <v>126</v>
      </c>
      <c r="C33" s="83" t="s">
        <v>97</v>
      </c>
      <c r="D33" s="87" t="s">
        <v>349</v>
      </c>
      <c r="E33" s="257" t="str">
        <f>_xlfn.XLOOKUP($D33,'KS5 Physics lesson sequences'!$B$2:$B$390,'KS5 Physics lesson sequences'!$C$2:$C$390)</f>
        <v>M5 Astrophysics</v>
      </c>
      <c r="F33" s="257" t="str">
        <f>_xlfn.XLOOKUP($D33,'KS5 Physics lesson sequences'!$B$2:$B$390,'KS5 Physics lesson sequences'!$D$2:$D$390)</f>
        <v>Review</v>
      </c>
      <c r="G33" s="80"/>
    </row>
    <row r="34" spans="1:7" ht="27" customHeight="1">
      <c r="A34" s="278"/>
      <c r="B34" s="278"/>
      <c r="C34" s="90" t="s">
        <v>127</v>
      </c>
      <c r="D34" s="87" t="s">
        <v>350</v>
      </c>
      <c r="E34" s="257" t="str">
        <f>_xlfn.XLOOKUP($D34,'KS5 Physics lesson sequences'!$B$2:$B$390,'KS5 Physics lesson sequences'!$C$2:$C$390)</f>
        <v>M5 Astrophysics</v>
      </c>
      <c r="F34" s="257" t="str">
        <f>_xlfn.XLOOKUP($D34,'KS5 Physics lesson sequences'!$B$2:$B$390,'KS5 Physics lesson sequences'!$D$2:$D$390)</f>
        <v>Exam question practice</v>
      </c>
      <c r="G34" s="80"/>
    </row>
    <row r="35" spans="1:7" ht="15.6" customHeight="1">
      <c r="A35" s="278"/>
      <c r="B35" s="278"/>
      <c r="C35" s="83" t="s">
        <v>97</v>
      </c>
      <c r="D35" s="87" t="s">
        <v>351</v>
      </c>
      <c r="E35" s="257" t="str">
        <f>_xlfn.XLOOKUP($D35,'KS5 Physics lesson sequences'!$B$2:$B$390,'KS5 Physics lesson sequences'!$C$2:$C$390)</f>
        <v>M5 Astrophysics</v>
      </c>
      <c r="F35" s="257" t="str">
        <f>_xlfn.XLOOKUP($D35,'KS5 Physics lesson sequences'!$B$2:$B$390,'KS5 Physics lesson sequences'!$D$2:$D$390)</f>
        <v>Assessment</v>
      </c>
      <c r="G35" s="80"/>
    </row>
    <row r="36" spans="1:7" ht="15.6" customHeight="1">
      <c r="A36" s="278"/>
      <c r="B36" s="278"/>
      <c r="C36" s="83"/>
      <c r="D36" s="87" t="s">
        <v>352</v>
      </c>
      <c r="E36" s="257" t="str">
        <f>_xlfn.XLOOKUP($D36,'KS5 Physics lesson sequences'!$B$2:$B$390,'KS5 Physics lesson sequences'!$C$2:$C$390)</f>
        <v>M5 Astrophysics</v>
      </c>
      <c r="F36" s="257" t="str">
        <f>_xlfn.XLOOKUP($D36,'KS5 Physics lesson sequences'!$B$2:$B$390,'KS5 Physics lesson sequences'!$D$2:$D$390)</f>
        <v>Marking assessment + reteach</v>
      </c>
      <c r="G36" s="80"/>
    </row>
    <row r="37" spans="1:7" ht="15.75">
      <c r="A37" s="278"/>
      <c r="B37" s="278"/>
      <c r="C37" s="83" t="s">
        <v>97</v>
      </c>
      <c r="D37" s="87" t="s">
        <v>353</v>
      </c>
      <c r="E37" s="257" t="str">
        <f>_xlfn.XLOOKUP($D37,'KS5 Physics lesson sequences'!$B$2:$B$390,'KS5 Physics lesson sequences'!$C$2:$C$390)</f>
        <v>M5 Cosmology</v>
      </c>
      <c r="F37" s="257" t="str">
        <f>_xlfn.XLOOKUP($D37,'KS5 Physics lesson sequences'!$B$2:$B$390,'KS5 Physics lesson sequences'!$D$2:$D$390)</f>
        <v>Astronomical distances</v>
      </c>
      <c r="G37" s="80"/>
    </row>
    <row r="38" spans="1:7" ht="15.75" customHeight="1">
      <c r="A38" s="279"/>
      <c r="B38" s="279"/>
      <c r="C38" s="86" t="s">
        <v>97</v>
      </c>
      <c r="D38" s="87" t="s">
        <v>354</v>
      </c>
      <c r="E38" s="257" t="str">
        <f>_xlfn.XLOOKUP($D38,'KS5 Physics lesson sequences'!$B$2:$B$390,'KS5 Physics lesson sequences'!$C$2:$C$390)</f>
        <v>M5 Cosmology</v>
      </c>
      <c r="F38" s="257" t="str">
        <f>_xlfn.XLOOKUP($D38,'KS5 Physics lesson sequences'!$B$2:$B$390,'KS5 Physics lesson sequences'!$D$2:$D$390)</f>
        <v>The Doppler effect</v>
      </c>
      <c r="G38" s="80"/>
    </row>
    <row r="39" spans="1:7" ht="15.95" customHeight="1">
      <c r="A39" s="273">
        <v>45943</v>
      </c>
      <c r="B39" s="278" t="s">
        <v>134</v>
      </c>
      <c r="C39" s="83" t="s">
        <v>97</v>
      </c>
      <c r="D39" s="87" t="s">
        <v>355</v>
      </c>
      <c r="E39" s="257" t="str">
        <f>_xlfn.XLOOKUP($D39,'KS5 Physics lesson sequences'!$B$2:$B$390,'KS5 Physics lesson sequences'!$C$2:$C$390)</f>
        <v>M5 Cosmology</v>
      </c>
      <c r="F39" s="257" t="str">
        <f>_xlfn.XLOOKUP($D39,'KS5 Physics lesson sequences'!$B$2:$B$390,'KS5 Physics lesson sequences'!$D$2:$D$390)</f>
        <v>Hubble's Law</v>
      </c>
      <c r="G39" s="80"/>
    </row>
    <row r="40" spans="1:7" ht="15.75" customHeight="1">
      <c r="A40" s="274"/>
      <c r="B40" s="278"/>
      <c r="C40" s="83" t="s">
        <v>97</v>
      </c>
      <c r="D40" s="87" t="s">
        <v>356</v>
      </c>
      <c r="E40" s="257" t="str">
        <f>_xlfn.XLOOKUP($D40,'KS5 Physics lesson sequences'!$B$2:$B$390,'KS5 Physics lesson sequences'!$C$2:$C$390)</f>
        <v>M5 Cosmology</v>
      </c>
      <c r="F40" s="257" t="str">
        <f>_xlfn.XLOOKUP($D40,'KS5 Physics lesson sequences'!$B$2:$B$390,'KS5 Physics lesson sequences'!$D$2:$D$390)</f>
        <v>The Big Bang theory</v>
      </c>
      <c r="G40" s="80"/>
    </row>
    <row r="41" spans="1:7" ht="15.6" customHeight="1">
      <c r="A41" s="274"/>
      <c r="B41" s="278"/>
      <c r="C41" s="83"/>
      <c r="D41" s="87" t="s">
        <v>357</v>
      </c>
      <c r="E41" s="257" t="str">
        <f>_xlfn.XLOOKUP($D41,'KS5 Physics lesson sequences'!$B$2:$B$390,'KS5 Physics lesson sequences'!$C$2:$C$390)</f>
        <v>M5 Cosmology</v>
      </c>
      <c r="F41" s="257" t="str">
        <f>_xlfn.XLOOKUP($D41,'KS5 Physics lesson sequences'!$B$2:$B$390,'KS5 Physics lesson sequences'!$D$2:$D$390)</f>
        <v>Evolution of the universe</v>
      </c>
      <c r="G41" s="80"/>
    </row>
    <row r="42" spans="1:7" ht="15.6" customHeight="1">
      <c r="A42" s="274"/>
      <c r="B42" s="278"/>
      <c r="C42" s="83" t="s">
        <v>97</v>
      </c>
      <c r="D42" s="87" t="s">
        <v>358</v>
      </c>
      <c r="E42" s="257" t="str">
        <f>_xlfn.XLOOKUP($D42,'KS5 Physics lesson sequences'!$B$2:$B$390,'KS5 Physics lesson sequences'!$C$2:$C$390)</f>
        <v>M5 Cosmology</v>
      </c>
      <c r="F42" s="257" t="str">
        <f>_xlfn.XLOOKUP($D42,'KS5 Physics lesson sequences'!$B$2:$B$390,'KS5 Physics lesson sequences'!$D$2:$D$390)</f>
        <v>Trip: Astronomy Photographer of the Year at National Maritime Museum</v>
      </c>
      <c r="G42" s="80"/>
    </row>
    <row r="43" spans="1:7" ht="15.75">
      <c r="A43" s="274"/>
      <c r="B43" s="278"/>
      <c r="C43" s="83" t="s">
        <v>97</v>
      </c>
      <c r="D43" s="87" t="s">
        <v>359</v>
      </c>
      <c r="E43" s="257" t="str">
        <f>_xlfn.XLOOKUP($D43,'KS5 Physics lesson sequences'!$B$2:$B$390,'KS5 Physics lesson sequences'!$C$2:$C$390)</f>
        <v>M5 Cosmology</v>
      </c>
      <c r="F43" s="257" t="str">
        <f>_xlfn.XLOOKUP($D43,'KS5 Physics lesson sequences'!$B$2:$B$390,'KS5 Physics lesson sequences'!$D$2:$D$390)</f>
        <v>Review</v>
      </c>
      <c r="G43" s="80"/>
    </row>
    <row r="44" spans="1:7" ht="15.95" customHeight="1">
      <c r="A44" s="275"/>
      <c r="B44" s="279"/>
      <c r="C44" s="86" t="s">
        <v>97</v>
      </c>
      <c r="D44" s="87" t="s">
        <v>360</v>
      </c>
      <c r="E44" s="257" t="str">
        <f>_xlfn.XLOOKUP($D44,'KS5 Physics lesson sequences'!$B$2:$B$390,'KS5 Physics lesson sequences'!$C$2:$C$390)</f>
        <v>M5 Cosmology</v>
      </c>
      <c r="F44" s="257" t="str">
        <f>_xlfn.XLOOKUP($D44,'KS5 Physics lesson sequences'!$B$2:$B$390,'KS5 Physics lesson sequences'!$D$2:$D$390)</f>
        <v>Exam question practice</v>
      </c>
      <c r="G44" s="80"/>
    </row>
    <row r="45" spans="1:7" ht="39.950000000000003" customHeight="1">
      <c r="A45" s="277">
        <v>45950</v>
      </c>
      <c r="B45" s="278" t="s">
        <v>141</v>
      </c>
      <c r="C45" s="92" t="s">
        <v>142</v>
      </c>
      <c r="D45" s="175" t="s">
        <v>361</v>
      </c>
      <c r="E45" s="171" t="str">
        <f>_xlfn.XLOOKUP($D45,'KS5 Physics lesson sequences'!$B$2:$B$390,'KS5 Physics lesson sequences'!$C$2:$C$390)</f>
        <v>Past papers</v>
      </c>
      <c r="F45" s="171" t="str">
        <f>_xlfn.XLOOKUP($D45,'KS5 Physics lesson sequences'!$B$2:$B$390,'KS5 Physics lesson sequences'!$D$2:$D$390)</f>
        <v>Paper 1 exam practice</v>
      </c>
      <c r="G45" s="80"/>
    </row>
    <row r="46" spans="1:7" ht="15.75" customHeight="1">
      <c r="A46" s="278"/>
      <c r="B46" s="278"/>
      <c r="C46" s="92" t="s">
        <v>97</v>
      </c>
      <c r="D46" s="175" t="s">
        <v>361</v>
      </c>
      <c r="E46" s="171" t="str">
        <f>_xlfn.XLOOKUP($D46,'KS5 Physics lesson sequences'!$B$2:$B$390,'KS5 Physics lesson sequences'!$C$2:$C$390)</f>
        <v>Past papers</v>
      </c>
      <c r="F46" s="171" t="str">
        <f>_xlfn.XLOOKUP($D46,'KS5 Physics lesson sequences'!$B$2:$B$390,'KS5 Physics lesson sequences'!$D$2:$D$390)</f>
        <v>Paper 1 exam practice</v>
      </c>
      <c r="G46" s="80"/>
    </row>
    <row r="47" spans="1:7" ht="15.6" customHeight="1">
      <c r="A47" s="278"/>
      <c r="B47" s="278"/>
      <c r="C47" s="92" t="s">
        <v>97</v>
      </c>
      <c r="D47" s="175" t="s">
        <v>361</v>
      </c>
      <c r="E47" s="171" t="str">
        <f>_xlfn.XLOOKUP($D47,'KS5 Physics lesson sequences'!$B$2:$B$390,'KS5 Physics lesson sequences'!$C$2:$C$390)</f>
        <v>Past papers</v>
      </c>
      <c r="F47" s="171" t="str">
        <f>_xlfn.XLOOKUP($D47,'KS5 Physics lesson sequences'!$B$2:$B$390,'KS5 Physics lesson sequences'!$D$2:$D$390)</f>
        <v>Paper 1 exam practice</v>
      </c>
      <c r="G47" s="80"/>
    </row>
    <row r="48" spans="1:7" ht="15.6" customHeight="1">
      <c r="A48" s="278"/>
      <c r="B48" s="278"/>
      <c r="C48" s="92"/>
      <c r="D48" s="175" t="s">
        <v>361</v>
      </c>
      <c r="E48" s="171" t="str">
        <f>_xlfn.XLOOKUP($D48,'KS5 Physics lesson sequences'!$B$2:$B$390,'KS5 Physics lesson sequences'!$C$2:$C$390)</f>
        <v>Past papers</v>
      </c>
      <c r="F48" s="171" t="str">
        <f>_xlfn.XLOOKUP($D48,'KS5 Physics lesson sequences'!$B$2:$B$390,'KS5 Physics lesson sequences'!$D$2:$D$390)</f>
        <v>Paper 1 exam practice</v>
      </c>
      <c r="G48" s="80"/>
    </row>
    <row r="49" spans="1:7" ht="15.75">
      <c r="A49" s="278"/>
      <c r="B49" s="278"/>
      <c r="C49" s="92" t="s">
        <v>97</v>
      </c>
      <c r="D49" s="175" t="s">
        <v>361</v>
      </c>
      <c r="E49" s="171" t="str">
        <f>_xlfn.XLOOKUP($D49,'KS5 Physics lesson sequences'!$B$2:$B$390,'KS5 Physics lesson sequences'!$C$2:$C$390)</f>
        <v>Past papers</v>
      </c>
      <c r="F49" s="171" t="str">
        <f>_xlfn.XLOOKUP($D49,'KS5 Physics lesson sequences'!$B$2:$B$390,'KS5 Physics lesson sequences'!$D$2:$D$390)</f>
        <v>Paper 1 exam practice</v>
      </c>
      <c r="G49" s="80"/>
    </row>
    <row r="50" spans="1:7" ht="15.95" customHeight="1">
      <c r="A50" s="279"/>
      <c r="B50" s="279"/>
      <c r="C50" s="93" t="s">
        <v>97</v>
      </c>
      <c r="D50" s="94" t="s">
        <v>361</v>
      </c>
      <c r="E50" s="171" t="str">
        <f>_xlfn.XLOOKUP($D50,'KS5 Physics lesson sequences'!$B$2:$B$390,'KS5 Physics lesson sequences'!$C$2:$C$390)</f>
        <v>Past papers</v>
      </c>
      <c r="F50" s="171" t="str">
        <f>_xlfn.XLOOKUP($D50,'KS5 Physics lesson sequences'!$B$2:$B$390,'KS5 Physics lesson sequences'!$D$2:$D$390)</f>
        <v>Paper 1 exam practice</v>
      </c>
      <c r="G50" s="80"/>
    </row>
    <row r="51" spans="1:7" ht="15.95" customHeight="1">
      <c r="A51" s="273">
        <v>45957</v>
      </c>
      <c r="B51" s="278" t="s">
        <v>144</v>
      </c>
      <c r="C51" s="95"/>
      <c r="D51" s="104"/>
      <c r="E51" s="96"/>
      <c r="F51" s="96"/>
      <c r="G51" s="80"/>
    </row>
    <row r="52" spans="1:7" ht="15.75" customHeight="1">
      <c r="A52" s="274"/>
      <c r="B52" s="278"/>
      <c r="C52" s="95" t="s">
        <v>97</v>
      </c>
      <c r="D52" s="104" t="s">
        <v>97</v>
      </c>
      <c r="E52" s="96" t="s">
        <v>97</v>
      </c>
      <c r="F52" s="96" t="s">
        <v>97</v>
      </c>
      <c r="G52" s="80"/>
    </row>
    <row r="53" spans="1:7" ht="15.6" customHeight="1">
      <c r="A53" s="274"/>
      <c r="B53" s="278"/>
      <c r="C53" s="95"/>
      <c r="D53" s="104"/>
      <c r="E53" s="96"/>
      <c r="F53" s="96"/>
      <c r="G53" s="80"/>
    </row>
    <row r="54" spans="1:7" ht="15.6" customHeight="1">
      <c r="A54" s="274"/>
      <c r="B54" s="278"/>
      <c r="C54" s="95" t="s">
        <v>97</v>
      </c>
      <c r="D54" s="104" t="s">
        <v>97</v>
      </c>
      <c r="E54" s="96" t="s">
        <v>97</v>
      </c>
      <c r="F54" s="96" t="s">
        <v>97</v>
      </c>
      <c r="G54" s="80"/>
    </row>
    <row r="55" spans="1:7" ht="15.75">
      <c r="A55" s="274"/>
      <c r="B55" s="278"/>
      <c r="C55" s="95" t="s">
        <v>97</v>
      </c>
      <c r="D55" s="104" t="s">
        <v>97</v>
      </c>
      <c r="E55" s="96" t="s">
        <v>97</v>
      </c>
      <c r="F55" s="96" t="s">
        <v>97</v>
      </c>
      <c r="G55" s="80"/>
    </row>
    <row r="56" spans="1:7" ht="15.95" customHeight="1">
      <c r="A56" s="275"/>
      <c r="B56" s="279"/>
      <c r="C56" s="97" t="s">
        <v>97</v>
      </c>
      <c r="D56" s="98" t="s">
        <v>97</v>
      </c>
      <c r="E56" s="98" t="s">
        <v>97</v>
      </c>
      <c r="F56" s="98" t="s">
        <v>97</v>
      </c>
      <c r="G56" s="80"/>
    </row>
    <row r="57" spans="1:7" ht="15.75">
      <c r="A57" s="277">
        <v>45964</v>
      </c>
      <c r="B57" s="278" t="s">
        <v>145</v>
      </c>
      <c r="C57" s="102"/>
      <c r="D57" s="82" t="s">
        <v>178</v>
      </c>
      <c r="E57" s="258" t="str">
        <f>_xlfn.XLOOKUP($D57,'KS5 Physics lesson sequences'!$B$2:$B$390,'KS5 Physics lesson sequences'!$C$2:$C$390)</f>
        <v>Assessment</v>
      </c>
      <c r="F57" s="258" t="str">
        <f>_xlfn.XLOOKUP($D57,'KS5 Physics lesson sequences'!$B$2:$B$390,'KS5 Physics lesson sequences'!$D$2:$D$390)</f>
        <v>Summative assessment</v>
      </c>
      <c r="G57" s="80"/>
    </row>
    <row r="58" spans="1:7" ht="15.75" customHeight="1">
      <c r="A58" s="278"/>
      <c r="B58" s="278"/>
      <c r="C58" s="83"/>
      <c r="D58" s="263" t="s">
        <v>182</v>
      </c>
      <c r="E58" s="258" t="str">
        <f>_xlfn.XLOOKUP($D58,'KS5 Physics lesson sequences'!$B$2:$B$390,'KS5 Physics lesson sequences'!$C$2:$C$390)</f>
        <v>Assessment</v>
      </c>
      <c r="F58" s="258" t="str">
        <f>_xlfn.XLOOKUP($D58,'KS5 Physics lesson sequences'!$B$2:$B$390,'KS5 Physics lesson sequences'!$D$2:$D$390)</f>
        <v>Summative review</v>
      </c>
      <c r="G58" s="80"/>
    </row>
    <row r="59" spans="1:7" ht="15.6" customHeight="1">
      <c r="A59" s="278"/>
      <c r="B59" s="278"/>
      <c r="C59" s="83"/>
      <c r="D59" s="263" t="s">
        <v>362</v>
      </c>
      <c r="E59" s="260" t="str">
        <f>_xlfn.XLOOKUP($D59,'KS5 Physics lesson sequences'!$B$2:$B$390,'KS5 Physics lesson sequences'!$C$2:$C$390)</f>
        <v>M6 Capacitors</v>
      </c>
      <c r="F59" s="260" t="str">
        <f>_xlfn.XLOOKUP($D59,'KS5 Physics lesson sequences'!$B$2:$B$390,'KS5 Physics lesson sequences'!$D$2:$D$390)</f>
        <v>Capacitors</v>
      </c>
      <c r="G59" s="80"/>
    </row>
    <row r="60" spans="1:7" ht="15.6" customHeight="1">
      <c r="A60" s="278"/>
      <c r="B60" s="278"/>
      <c r="C60" s="83"/>
      <c r="D60" s="263" t="s">
        <v>363</v>
      </c>
      <c r="E60" s="260" t="str">
        <f>_xlfn.XLOOKUP($D60,'KS5 Physics lesson sequences'!$B$2:$B$390,'KS5 Physics lesson sequences'!$C$2:$C$390)</f>
        <v>M6 Capacitors</v>
      </c>
      <c r="F60" s="260" t="str">
        <f>_xlfn.XLOOKUP($D60,'KS5 Physics lesson sequences'!$B$2:$B$390,'KS5 Physics lesson sequences'!$D$2:$D$390)</f>
        <v>Capacitors in circuits</v>
      </c>
      <c r="G60" s="80"/>
    </row>
    <row r="61" spans="1:7" ht="15.75">
      <c r="A61" s="278"/>
      <c r="B61" s="278"/>
      <c r="C61" s="83"/>
      <c r="D61" s="263" t="s">
        <v>364</v>
      </c>
      <c r="E61" s="260" t="str">
        <f>_xlfn.XLOOKUP($D61,'KS5 Physics lesson sequences'!$B$2:$B$390,'KS5 Physics lesson sequences'!$C$2:$C$390)</f>
        <v>M6 Capacitors</v>
      </c>
      <c r="F61" s="260" t="str">
        <f>_xlfn.XLOOKUP($D61,'KS5 Physics lesson sequences'!$B$2:$B$390,'KS5 Physics lesson sequences'!$D$2:$D$390)</f>
        <v>Energy stored by capacitors</v>
      </c>
      <c r="G61" s="80"/>
    </row>
    <row r="62" spans="1:7" ht="15.95" customHeight="1">
      <c r="A62" s="279"/>
      <c r="B62" s="279"/>
      <c r="C62" s="86"/>
      <c r="D62" s="263" t="s">
        <v>365</v>
      </c>
      <c r="E62" s="260" t="str">
        <f>_xlfn.XLOOKUP($D62,'KS5 Physics lesson sequences'!$B$2:$B$390,'KS5 Physics lesson sequences'!$C$2:$C$390)</f>
        <v>M6 Capacitors</v>
      </c>
      <c r="F62" s="260" t="str">
        <f>_xlfn.XLOOKUP($D62,'KS5 Physics lesson sequences'!$B$2:$B$390,'KS5 Physics lesson sequences'!$D$2:$D$390)</f>
        <v>Discharging capacitors</v>
      </c>
      <c r="G62" s="80"/>
    </row>
    <row r="63" spans="1:7" ht="15.95" customHeight="1">
      <c r="A63" s="273">
        <v>45971</v>
      </c>
      <c r="B63" s="278" t="s">
        <v>366</v>
      </c>
      <c r="C63" s="83" t="s">
        <v>97</v>
      </c>
      <c r="D63" s="263" t="s">
        <v>367</v>
      </c>
      <c r="E63" s="260" t="str">
        <f>_xlfn.XLOOKUP($D63,'KS5 Physics lesson sequences'!$B$2:$B$390,'KS5 Physics lesson sequences'!$C$2:$C$390)</f>
        <v>M6 Capacitors</v>
      </c>
      <c r="F63" s="260" t="str">
        <f>_xlfn.XLOOKUP($D63,'KS5 Physics lesson sequences'!$B$2:$B$390,'KS5 Physics lesson sequences'!$D$2:$D$390)</f>
        <v>Charging capacitors</v>
      </c>
      <c r="G63" s="80"/>
    </row>
    <row r="64" spans="1:7" ht="15.75">
      <c r="A64" s="274"/>
      <c r="B64" s="278"/>
      <c r="C64" s="83" t="s">
        <v>97</v>
      </c>
      <c r="D64" s="263" t="s">
        <v>368</v>
      </c>
      <c r="E64" s="260" t="str">
        <f>_xlfn.XLOOKUP($D64,'KS5 Physics lesson sequences'!$B$2:$B$390,'KS5 Physics lesson sequences'!$C$2:$C$390)</f>
        <v>M6 Capacitors</v>
      </c>
      <c r="F64" s="260" t="str">
        <f>_xlfn.XLOOKUP($D64,'KS5 Physics lesson sequences'!$B$2:$B$390,'KS5 Physics lesson sequences'!$D$2:$D$390)</f>
        <v>Uses of capacitors</v>
      </c>
      <c r="G64" s="80"/>
    </row>
    <row r="65" spans="1:7" ht="15.6" customHeight="1">
      <c r="A65" s="274"/>
      <c r="B65" s="278"/>
      <c r="C65" s="83" t="s">
        <v>97</v>
      </c>
      <c r="D65" s="263" t="s">
        <v>369</v>
      </c>
      <c r="E65" s="260" t="str">
        <f>_xlfn.XLOOKUP($D65,'KS5 Physics lesson sequences'!$B$2:$B$390,'KS5 Physics lesson sequences'!$C$2:$C$390)</f>
        <v>M6 Capacitors</v>
      </c>
      <c r="F65" s="260" t="str">
        <f>_xlfn.XLOOKUP($D65,'KS5 Physics lesson sequences'!$B$2:$B$390,'KS5 Physics lesson sequences'!$D$2:$D$390)</f>
        <v>PAG 9.2: Capacitors in series and parallel</v>
      </c>
      <c r="G65" s="80"/>
    </row>
    <row r="66" spans="1:7" ht="15.6" customHeight="1">
      <c r="A66" s="274"/>
      <c r="B66" s="278"/>
      <c r="C66" s="83"/>
      <c r="D66" s="263" t="s">
        <v>370</v>
      </c>
      <c r="E66" s="260" t="str">
        <f>_xlfn.XLOOKUP($D66,'KS5 Physics lesson sequences'!$B$2:$B$390,'KS5 Physics lesson sequences'!$C$2:$C$390)</f>
        <v>M6 Capacitors</v>
      </c>
      <c r="F66" s="260" t="str">
        <f>_xlfn.XLOOKUP($D66,'KS5 Physics lesson sequences'!$B$2:$B$390,'KS5 Physics lesson sequences'!$D$2:$D$390)</f>
        <v>PAG 9.2: Capacitors in series and parallel</v>
      </c>
      <c r="G66" s="80"/>
    </row>
    <row r="67" spans="1:7" ht="15.75">
      <c r="A67" s="274"/>
      <c r="B67" s="278"/>
      <c r="C67" s="83" t="s">
        <v>97</v>
      </c>
      <c r="D67" s="263" t="s">
        <v>371</v>
      </c>
      <c r="E67" s="260" t="str">
        <f>_xlfn.XLOOKUP($D67,'KS5 Physics lesson sequences'!$B$2:$B$390,'KS5 Physics lesson sequences'!$C$2:$C$390)</f>
        <v>M6 Electric fields</v>
      </c>
      <c r="F67" s="260" t="str">
        <f>_xlfn.XLOOKUP($D67,'KS5 Physics lesson sequences'!$B$2:$B$390,'KS5 Physics lesson sequences'!$D$2:$D$390)</f>
        <v>Electric fields</v>
      </c>
      <c r="G67" s="80"/>
    </row>
    <row r="68" spans="1:7" ht="15.95" customHeight="1">
      <c r="A68" s="275"/>
      <c r="B68" s="279"/>
      <c r="C68" s="86" t="s">
        <v>97</v>
      </c>
      <c r="D68" s="263" t="s">
        <v>372</v>
      </c>
      <c r="E68" s="260" t="str">
        <f>_xlfn.XLOOKUP($D68,'KS5 Physics lesson sequences'!$B$2:$B$390,'KS5 Physics lesson sequences'!$C$2:$C$390)</f>
        <v>M6 Electric fields</v>
      </c>
      <c r="F68" s="260" t="str">
        <f>_xlfn.XLOOKUP($D68,'KS5 Physics lesson sequences'!$B$2:$B$390,'KS5 Physics lesson sequences'!$D$2:$D$390)</f>
        <v>Coulomb's Law</v>
      </c>
      <c r="G68" s="80"/>
    </row>
    <row r="69" spans="1:7" ht="15.95" customHeight="1">
      <c r="A69" s="277">
        <v>45978</v>
      </c>
      <c r="B69" s="278" t="s">
        <v>373</v>
      </c>
      <c r="C69" s="100" t="s">
        <v>97</v>
      </c>
      <c r="D69" s="263" t="s">
        <v>374</v>
      </c>
      <c r="E69" s="260" t="str">
        <f>_xlfn.XLOOKUP($D69,'KS5 Physics lesson sequences'!$B$2:$B$390,'KS5 Physics lesson sequences'!$C$2:$C$390)</f>
        <v>M6 Electric fields</v>
      </c>
      <c r="F69" s="260" t="str">
        <f>_xlfn.XLOOKUP($D69,'KS5 Physics lesson sequences'!$B$2:$B$390,'KS5 Physics lesson sequences'!$D$2:$D$390)</f>
        <v>Uniform electric fields and capacitance</v>
      </c>
      <c r="G69" s="80"/>
    </row>
    <row r="70" spans="1:7" ht="15.75" customHeight="1">
      <c r="A70" s="278"/>
      <c r="B70" s="278"/>
      <c r="C70" s="99" t="s">
        <v>375</v>
      </c>
      <c r="D70" s="263" t="s">
        <v>376</v>
      </c>
      <c r="E70" s="260" t="str">
        <f>_xlfn.XLOOKUP($D70,'KS5 Physics lesson sequences'!$B$2:$B$390,'KS5 Physics lesson sequences'!$C$2:$C$390)</f>
        <v>M6 Electric fields</v>
      </c>
      <c r="F70" s="260" t="str">
        <f>_xlfn.XLOOKUP($D70,'KS5 Physics lesson sequences'!$B$2:$B$390,'KS5 Physics lesson sequences'!$D$2:$D$390)</f>
        <v>Charged particles in unifom electric fields</v>
      </c>
      <c r="G70" s="80"/>
    </row>
    <row r="71" spans="1:7" ht="15.6" customHeight="1">
      <c r="A71" s="278"/>
      <c r="B71" s="278"/>
      <c r="C71" s="100" t="s">
        <v>97</v>
      </c>
      <c r="D71" s="263" t="s">
        <v>377</v>
      </c>
      <c r="E71" s="260" t="str">
        <f>_xlfn.XLOOKUP($D71,'KS5 Physics lesson sequences'!$B$2:$B$390,'KS5 Physics lesson sequences'!$C$2:$C$390)</f>
        <v>M6 Electric fields</v>
      </c>
      <c r="F71" s="260" t="str">
        <f>_xlfn.XLOOKUP($D71,'KS5 Physics lesson sequences'!$B$2:$B$390,'KS5 Physics lesson sequences'!$D$2:$D$390)</f>
        <v>Electric potential and energy</v>
      </c>
      <c r="G71" s="80"/>
    </row>
    <row r="72" spans="1:7" ht="15.6" customHeight="1">
      <c r="A72" s="278"/>
      <c r="B72" s="278"/>
      <c r="C72" s="100"/>
      <c r="D72" s="263" t="s">
        <v>378</v>
      </c>
      <c r="E72" s="260" t="str">
        <f>_xlfn.XLOOKUP($D72,'KS5 Physics lesson sequences'!$B$2:$B$390,'KS5 Physics lesson sequences'!$C$2:$C$390)</f>
        <v>M6 Electric fields</v>
      </c>
      <c r="F72" s="260" t="str">
        <f>_xlfn.XLOOKUP($D72,'KS5 Physics lesson sequences'!$B$2:$B$390,'KS5 Physics lesson sequences'!$D$2:$D$390)</f>
        <v>Review</v>
      </c>
      <c r="G72" s="80"/>
    </row>
    <row r="73" spans="1:7" ht="15.75">
      <c r="A73" s="278"/>
      <c r="B73" s="278"/>
      <c r="C73" s="100" t="s">
        <v>97</v>
      </c>
      <c r="D73" s="263" t="s">
        <v>379</v>
      </c>
      <c r="E73" s="260" t="str">
        <f>_xlfn.XLOOKUP($D73,'KS5 Physics lesson sequences'!$B$2:$B$390,'KS5 Physics lesson sequences'!$C$2:$C$390)</f>
        <v>M6 Magnetic fields</v>
      </c>
      <c r="F73" s="260" t="str">
        <f>_xlfn.XLOOKUP($D73,'KS5 Physics lesson sequences'!$B$2:$B$390,'KS5 Physics lesson sequences'!$D$2:$D$390)</f>
        <v>Magnetic Fields</v>
      </c>
      <c r="G73" s="80"/>
    </row>
    <row r="74" spans="1:7" ht="15.95" customHeight="1">
      <c r="A74" s="279"/>
      <c r="B74" s="279"/>
      <c r="C74" s="101" t="s">
        <v>97</v>
      </c>
      <c r="D74" s="263" t="s">
        <v>380</v>
      </c>
      <c r="E74" s="260" t="str">
        <f>_xlfn.XLOOKUP($D74,'KS5 Physics lesson sequences'!$B$2:$B$390,'KS5 Physics lesson sequences'!$C$2:$C$390)</f>
        <v>M6 Magnetic fields</v>
      </c>
      <c r="F74" s="260" t="str">
        <f>_xlfn.XLOOKUP($D74,'KS5 Physics lesson sequences'!$B$2:$B$390,'KS5 Physics lesson sequences'!$D$2:$D$390)</f>
        <v>Understanding magnetic fields</v>
      </c>
      <c r="G74" s="80"/>
    </row>
    <row r="75" spans="1:7" ht="15.95" customHeight="1">
      <c r="A75" s="273">
        <v>45985</v>
      </c>
      <c r="B75" s="278" t="s">
        <v>381</v>
      </c>
      <c r="C75" s="102" t="s">
        <v>97</v>
      </c>
      <c r="D75" s="263" t="s">
        <v>382</v>
      </c>
      <c r="E75" s="260" t="str">
        <f>_xlfn.XLOOKUP($D75,'KS5 Physics lesson sequences'!$B$2:$B$390,'KS5 Physics lesson sequences'!$C$2:$C$390)</f>
        <v>M6 Magnetic fields</v>
      </c>
      <c r="F75" s="260" t="str">
        <f>_xlfn.XLOOKUP($D75,'KS5 Physics lesson sequences'!$B$2:$B$390,'KS5 Physics lesson sequences'!$D$2:$D$390)</f>
        <v>Determining the magnetic flux density between the poles of a magnet</v>
      </c>
      <c r="G75" s="80"/>
    </row>
    <row r="76" spans="1:7" ht="27" customHeight="1">
      <c r="A76" s="274"/>
      <c r="B76" s="278"/>
      <c r="C76" s="90" t="s">
        <v>127</v>
      </c>
      <c r="D76" s="82" t="s">
        <v>383</v>
      </c>
      <c r="E76" s="260" t="str">
        <f>_xlfn.XLOOKUP($D76,'KS5 Physics lesson sequences'!$B$2:$B$390,'KS5 Physics lesson sequences'!$C$2:$C$390)</f>
        <v>M6 Magnetic fields</v>
      </c>
      <c r="F76" s="260" t="str">
        <f>_xlfn.XLOOKUP($D76,'KS5 Physics lesson sequences'!$B$2:$B$390,'KS5 Physics lesson sequences'!$D$2:$D$390)</f>
        <v>Charged particles in magnetic fields</v>
      </c>
      <c r="G76" s="80"/>
    </row>
    <row r="77" spans="1:7" ht="15.6" customHeight="1">
      <c r="A77" s="274"/>
      <c r="B77" s="278"/>
      <c r="C77" s="83" t="s">
        <v>97</v>
      </c>
      <c r="D77" s="82" t="s">
        <v>384</v>
      </c>
      <c r="E77" s="260" t="str">
        <f>_xlfn.XLOOKUP($D77,'KS5 Physics lesson sequences'!$B$2:$B$390,'KS5 Physics lesson sequences'!$C$2:$C$390)</f>
        <v>M6 Magnetic fields</v>
      </c>
      <c r="F77" s="260" t="str">
        <f>_xlfn.XLOOKUP($D77,'KS5 Physics lesson sequences'!$B$2:$B$390,'KS5 Physics lesson sequences'!$D$2:$D$390)</f>
        <v>Electromagnetic induction</v>
      </c>
      <c r="G77" s="80"/>
    </row>
    <row r="78" spans="1:7" ht="15.6" customHeight="1">
      <c r="A78" s="274"/>
      <c r="B78" s="278"/>
      <c r="C78" s="83"/>
      <c r="D78" s="82" t="s">
        <v>385</v>
      </c>
      <c r="E78" s="260" t="str">
        <f>_xlfn.XLOOKUP($D78,'KS5 Physics lesson sequences'!$B$2:$B$390,'KS5 Physics lesson sequences'!$C$2:$C$390)</f>
        <v>M6 Magnetic fields</v>
      </c>
      <c r="F78" s="260" t="str">
        <f>_xlfn.XLOOKUP($D78,'KS5 Physics lesson sequences'!$B$2:$B$390,'KS5 Physics lesson sequences'!$D$2:$D$390)</f>
        <v>Faraday's Law and Lenz's Law 1</v>
      </c>
      <c r="G78" s="80"/>
    </row>
    <row r="79" spans="1:7" ht="15.75">
      <c r="A79" s="274"/>
      <c r="B79" s="278"/>
      <c r="C79" s="83" t="s">
        <v>97</v>
      </c>
      <c r="D79" s="82" t="s">
        <v>386</v>
      </c>
      <c r="E79" s="259" t="str">
        <f>_xlfn.XLOOKUP($D79,'KS5 Physics lesson sequences'!$B$2:$B$390,'KS5 Physics lesson sequences'!$C$2:$C$390)</f>
        <v>Assessment</v>
      </c>
      <c r="F79" s="259" t="str">
        <f>_xlfn.XLOOKUP($D79,'KS5 Physics lesson sequences'!$B$2:$B$390,'KS5 Physics lesson sequences'!$D$2:$D$390)</f>
        <v>Paper 1 mock exam</v>
      </c>
      <c r="G79" s="80"/>
    </row>
    <row r="80" spans="1:7" ht="15.95" customHeight="1">
      <c r="A80" s="275"/>
      <c r="B80" s="279"/>
      <c r="C80" s="86" t="s">
        <v>97</v>
      </c>
      <c r="D80" s="82" t="s">
        <v>387</v>
      </c>
      <c r="E80" s="260" t="str">
        <f>_xlfn.XLOOKUP($D80,'KS5 Physics lesson sequences'!$B$2:$B$390,'KS5 Physics lesson sequences'!$C$2:$C$390)</f>
        <v>M6 Magnetic fields</v>
      </c>
      <c r="F80" s="260" t="str">
        <f>_xlfn.XLOOKUP($D80,'KS5 Physics lesson sequences'!$B$2:$B$390,'KS5 Physics lesson sequences'!$D$2:$D$390)</f>
        <v>Faraday's Law and Lenz's Law 2</v>
      </c>
      <c r="G80" s="80"/>
    </row>
    <row r="81" spans="1:7" ht="15.95" customHeight="1">
      <c r="A81" s="277">
        <v>45992</v>
      </c>
      <c r="B81" s="278" t="s">
        <v>388</v>
      </c>
      <c r="C81" s="83" t="s">
        <v>97</v>
      </c>
      <c r="D81" s="82" t="s">
        <v>389</v>
      </c>
      <c r="E81" s="260" t="str">
        <f>_xlfn.XLOOKUP($D81,'KS5 Physics lesson sequences'!$B$2:$B$390,'KS5 Physics lesson sequences'!$C$2:$C$390)</f>
        <v>M6 Magnetic fields</v>
      </c>
      <c r="F81" s="260" t="str">
        <f>_xlfn.XLOOKUP($D81,'KS5 Physics lesson sequences'!$B$2:$B$390,'KS5 Physics lesson sequences'!$D$2:$D$390)</f>
        <v>Transformers</v>
      </c>
      <c r="G81" s="80"/>
    </row>
    <row r="82" spans="1:7" ht="16.5" customHeight="1">
      <c r="A82" s="278"/>
      <c r="B82" s="278"/>
      <c r="C82" s="83" t="s">
        <v>97</v>
      </c>
      <c r="D82" s="82" t="s">
        <v>390</v>
      </c>
      <c r="E82" s="260" t="str">
        <f>_xlfn.XLOOKUP($D82,'KS5 Physics lesson sequences'!$B$2:$B$390,'KS5 Physics lesson sequences'!$C$2:$C$390)</f>
        <v>M6 Magnetic fields</v>
      </c>
      <c r="F82" s="260" t="str">
        <f>_xlfn.XLOOKUP($D82,'KS5 Physics lesson sequences'!$B$2:$B$390,'KS5 Physics lesson sequences'!$D$2:$D$390)</f>
        <v>Review</v>
      </c>
      <c r="G82" s="80"/>
    </row>
    <row r="83" spans="1:7" ht="15.6" customHeight="1">
      <c r="A83" s="278"/>
      <c r="B83" s="278"/>
      <c r="C83" s="83" t="s">
        <v>97</v>
      </c>
      <c r="D83" s="82" t="s">
        <v>391</v>
      </c>
      <c r="E83" s="260" t="str">
        <f>_xlfn.XLOOKUP($D83,'KS5 Physics lesson sequences'!$B$2:$B$390,'KS5 Physics lesson sequences'!$C$2:$C$390)</f>
        <v>M6 Particle physics</v>
      </c>
      <c r="F83" s="260" t="str">
        <f>_xlfn.XLOOKUP($D83,'KS5 Physics lesson sequences'!$B$2:$B$390,'KS5 Physics lesson sequences'!$D$2:$D$390)</f>
        <v>Alpha particle scattering experiment</v>
      </c>
      <c r="G83" s="80"/>
    </row>
    <row r="84" spans="1:7" ht="15.6" customHeight="1">
      <c r="A84" s="278"/>
      <c r="B84" s="278"/>
      <c r="C84" s="83"/>
      <c r="D84" s="82" t="s">
        <v>392</v>
      </c>
      <c r="E84" s="260" t="str">
        <f>_xlfn.XLOOKUP($D84,'KS5 Physics lesson sequences'!$B$2:$B$390,'KS5 Physics lesson sequences'!$C$2:$C$390)</f>
        <v>M6 Particle physics</v>
      </c>
      <c r="F84" s="260" t="str">
        <f>_xlfn.XLOOKUP($D84,'KS5 Physics lesson sequences'!$B$2:$B$390,'KS5 Physics lesson sequences'!$D$2:$D$390)</f>
        <v>The nucleus</v>
      </c>
      <c r="G84" s="80"/>
    </row>
    <row r="85" spans="1:7" ht="15.75">
      <c r="A85" s="278"/>
      <c r="B85" s="278"/>
      <c r="C85" s="83" t="s">
        <v>97</v>
      </c>
      <c r="D85" s="82" t="s">
        <v>393</v>
      </c>
      <c r="E85" s="259" t="str">
        <f>_xlfn.XLOOKUP($D85,'KS5 Physics lesson sequences'!$B$2:$B$390,'KS5 Physics lesson sequences'!$C$2:$C$390)</f>
        <v>Assessment</v>
      </c>
      <c r="F85" s="259" t="str">
        <f>_xlfn.XLOOKUP($D85,'KS5 Physics lesson sequences'!$B$2:$B$390,'KS5 Physics lesson sequences'!$D$2:$D$390)</f>
        <v>Paper 1 mock review</v>
      </c>
      <c r="G85" s="80"/>
    </row>
    <row r="86" spans="1:7" ht="15.95" customHeight="1">
      <c r="A86" s="279"/>
      <c r="B86" s="279"/>
      <c r="C86" s="86" t="s">
        <v>97</v>
      </c>
      <c r="D86" s="82" t="s">
        <v>393</v>
      </c>
      <c r="E86" s="259" t="str">
        <f>_xlfn.XLOOKUP($D86,'KS5 Physics lesson sequences'!$B$2:$B$390,'KS5 Physics lesson sequences'!$C$2:$C$390)</f>
        <v>Assessment</v>
      </c>
      <c r="F86" s="259" t="str">
        <f>_xlfn.XLOOKUP($D86,'KS5 Physics lesson sequences'!$B$2:$B$390,'KS5 Physics lesson sequences'!$D$2:$D$390)</f>
        <v>Paper 1 mock review</v>
      </c>
      <c r="G86" s="80"/>
    </row>
    <row r="87" spans="1:7" ht="15.95" customHeight="1">
      <c r="A87" s="273">
        <v>45999</v>
      </c>
      <c r="B87" s="278" t="s">
        <v>394</v>
      </c>
      <c r="C87" s="83" t="s">
        <v>97</v>
      </c>
      <c r="D87" s="82" t="s">
        <v>178</v>
      </c>
      <c r="E87" s="258" t="str">
        <f>_xlfn.XLOOKUP($D87,'KS5 Physics lesson sequences'!$B$2:$B$390,'KS5 Physics lesson sequences'!$C$2:$C$390)</f>
        <v>Assessment</v>
      </c>
      <c r="F87" s="258" t="str">
        <f>_xlfn.XLOOKUP($D87,'KS5 Physics lesson sequences'!$B$2:$B$390,'KS5 Physics lesson sequences'!$D$2:$D$390)</f>
        <v>Summative assessment</v>
      </c>
      <c r="G87" s="80"/>
    </row>
    <row r="88" spans="1:7" ht="15.75">
      <c r="A88" s="274"/>
      <c r="B88" s="278"/>
      <c r="C88" s="83" t="s">
        <v>97</v>
      </c>
      <c r="D88" s="82" t="s">
        <v>182</v>
      </c>
      <c r="E88" s="258" t="str">
        <f>_xlfn.XLOOKUP($D88,'KS5 Physics lesson sequences'!$B$2:$B$390,'KS5 Physics lesson sequences'!$C$2:$C$390)</f>
        <v>Assessment</v>
      </c>
      <c r="F88" s="258" t="str">
        <f>_xlfn.XLOOKUP($D88,'KS5 Physics lesson sequences'!$B$2:$B$390,'KS5 Physics lesson sequences'!$D$2:$D$390)</f>
        <v>Summative review</v>
      </c>
      <c r="G88" s="80"/>
    </row>
    <row r="89" spans="1:7" ht="15.6" customHeight="1">
      <c r="A89" s="274"/>
      <c r="B89" s="278"/>
      <c r="C89" s="83"/>
      <c r="D89" s="82" t="s">
        <v>395</v>
      </c>
      <c r="E89" s="260" t="str">
        <f>_xlfn.XLOOKUP($D89,'KS5 Physics lesson sequences'!$B$2:$B$390,'KS5 Physics lesson sequences'!$C$2:$C$390)</f>
        <v>M6 Particle physics</v>
      </c>
      <c r="F89" s="260" t="str">
        <f>_xlfn.XLOOKUP($D89,'KS5 Physics lesson sequences'!$B$2:$B$390,'KS5 Physics lesson sequences'!$D$2:$D$390)</f>
        <v>Antiparticles, hadrons, and leptons</v>
      </c>
      <c r="G89" s="80"/>
    </row>
    <row r="90" spans="1:7" ht="15.6" customHeight="1">
      <c r="A90" s="274"/>
      <c r="B90" s="278"/>
      <c r="C90" s="83" t="s">
        <v>97</v>
      </c>
      <c r="D90" s="82" t="s">
        <v>396</v>
      </c>
      <c r="E90" s="260" t="str">
        <f>_xlfn.XLOOKUP($D90,'KS5 Physics lesson sequences'!$B$2:$B$390,'KS5 Physics lesson sequences'!$C$2:$C$390)</f>
        <v>M6 Particle physics</v>
      </c>
      <c r="F90" s="260" t="str">
        <f>_xlfn.XLOOKUP($D90,'KS5 Physics lesson sequences'!$B$2:$B$390,'KS5 Physics lesson sequences'!$D$2:$D$390)</f>
        <v>Quarks</v>
      </c>
      <c r="G90" s="80"/>
    </row>
    <row r="91" spans="1:7" ht="15.75">
      <c r="A91" s="274"/>
      <c r="B91" s="278"/>
      <c r="C91" s="83" t="s">
        <v>97</v>
      </c>
      <c r="D91" s="82" t="s">
        <v>397</v>
      </c>
      <c r="E91" s="260" t="str">
        <f>_xlfn.XLOOKUP($D91,'KS5 Physics lesson sequences'!$B$2:$B$390,'KS5 Physics lesson sequences'!$C$2:$C$390)</f>
        <v>M6 Particle physics</v>
      </c>
      <c r="F91" s="260" t="str">
        <f>_xlfn.XLOOKUP($D91,'KS5 Physics lesson sequences'!$B$2:$B$390,'KS5 Physics lesson sequences'!$D$2:$D$390)</f>
        <v>Beta decay</v>
      </c>
      <c r="G91" s="80"/>
    </row>
    <row r="92" spans="1:7" ht="15.95" customHeight="1">
      <c r="A92" s="275"/>
      <c r="B92" s="279"/>
      <c r="C92" s="86" t="s">
        <v>97</v>
      </c>
      <c r="D92" s="82" t="s">
        <v>398</v>
      </c>
      <c r="E92" s="260" t="str">
        <f>_xlfn.XLOOKUP($D92,'KS5 Physics lesson sequences'!$B$2:$B$390,'KS5 Physics lesson sequences'!$C$2:$C$390)</f>
        <v>M6 Particle physics</v>
      </c>
      <c r="F92" s="260" t="str">
        <f>_xlfn.XLOOKUP($D92,'KS5 Physics lesson sequences'!$B$2:$B$390,'KS5 Physics lesson sequences'!$D$2:$D$390)</f>
        <v>Review</v>
      </c>
      <c r="G92" s="80"/>
    </row>
    <row r="93" spans="1:7" ht="15.95" customHeight="1">
      <c r="A93" s="277">
        <v>46006</v>
      </c>
      <c r="B93" s="278" t="s">
        <v>399</v>
      </c>
      <c r="C93" s="83" t="s">
        <v>97</v>
      </c>
      <c r="D93" s="82" t="s">
        <v>175</v>
      </c>
      <c r="E93" s="258" t="str">
        <f>_xlfn.XLOOKUP($D93,'KS5 Physics lesson sequences'!$B$2:$B$390,'KS5 Physics lesson sequences'!$C$2:$C$390)</f>
        <v>Revision</v>
      </c>
      <c r="F93" s="258" t="str">
        <f>_xlfn.XLOOKUP($D93,'KS5 Physics lesson sequences'!$B$2:$B$390,'KS5 Physics lesson sequences'!$D$2:$D$390)</f>
        <v>Revision</v>
      </c>
      <c r="G93" s="80"/>
    </row>
    <row r="94" spans="1:7" ht="16.5" customHeight="1">
      <c r="A94" s="278"/>
      <c r="B94" s="278"/>
      <c r="C94" s="83" t="s">
        <v>97</v>
      </c>
      <c r="D94" s="82" t="s">
        <v>175</v>
      </c>
      <c r="E94" s="258" t="str">
        <f>_xlfn.XLOOKUP($D94,'KS5 Physics lesson sequences'!$B$2:$B$390,'KS5 Physics lesson sequences'!$C$2:$C$390)</f>
        <v>Revision</v>
      </c>
      <c r="F94" s="258" t="str">
        <f>_xlfn.XLOOKUP($D94,'KS5 Physics lesson sequences'!$B$2:$B$390,'KS5 Physics lesson sequences'!$D$2:$D$390)</f>
        <v>Revision</v>
      </c>
      <c r="G94" s="80"/>
    </row>
    <row r="95" spans="1:7" ht="15.6" customHeight="1">
      <c r="A95" s="278"/>
      <c r="B95" s="278"/>
      <c r="C95" s="83"/>
      <c r="D95" s="82" t="s">
        <v>175</v>
      </c>
      <c r="E95" s="258" t="str">
        <f>_xlfn.XLOOKUP($D95,'KS5 Physics lesson sequences'!$B$2:$B$390,'KS5 Physics lesson sequences'!$C$2:$C$390)</f>
        <v>Revision</v>
      </c>
      <c r="F95" s="258" t="str">
        <f>_xlfn.XLOOKUP($D95,'KS5 Physics lesson sequences'!$B$2:$B$390,'KS5 Physics lesson sequences'!$D$2:$D$390)</f>
        <v>Revision</v>
      </c>
      <c r="G95" s="80"/>
    </row>
    <row r="96" spans="1:7" ht="15.6" customHeight="1">
      <c r="A96" s="278"/>
      <c r="B96" s="278"/>
      <c r="C96" s="83" t="s">
        <v>97</v>
      </c>
      <c r="D96" s="82" t="s">
        <v>175</v>
      </c>
      <c r="E96" s="258" t="str">
        <f>_xlfn.XLOOKUP($D96,'KS5 Physics lesson sequences'!$B$2:$B$390,'KS5 Physics lesson sequences'!$C$2:$C$390)</f>
        <v>Revision</v>
      </c>
      <c r="F96" s="258" t="str">
        <f>_xlfn.XLOOKUP($D96,'KS5 Physics lesson sequences'!$B$2:$B$390,'KS5 Physics lesson sequences'!$D$2:$D$390)</f>
        <v>Revision</v>
      </c>
      <c r="G96" s="80"/>
    </row>
    <row r="97" spans="1:7" ht="15.75">
      <c r="A97" s="278"/>
      <c r="B97" s="278"/>
      <c r="C97" s="83" t="s">
        <v>97</v>
      </c>
      <c r="D97" s="82" t="s">
        <v>175</v>
      </c>
      <c r="E97" s="258" t="str">
        <f>_xlfn.XLOOKUP($D97,'KS5 Physics lesson sequences'!$B$2:$B$390,'KS5 Physics lesson sequences'!$C$2:$C$390)</f>
        <v>Revision</v>
      </c>
      <c r="F97" s="258" t="str">
        <f>_xlfn.XLOOKUP($D97,'KS5 Physics lesson sequences'!$B$2:$B$390,'KS5 Physics lesson sequences'!$D$2:$D$390)</f>
        <v>Revision</v>
      </c>
      <c r="G97" s="80"/>
    </row>
    <row r="98" spans="1:7" ht="15.95" customHeight="1">
      <c r="A98" s="279"/>
      <c r="B98" s="279"/>
      <c r="C98" s="86" t="s">
        <v>97</v>
      </c>
      <c r="D98" s="82" t="s">
        <v>175</v>
      </c>
      <c r="E98" s="258" t="str">
        <f>_xlfn.XLOOKUP($D98,'KS5 Physics lesson sequences'!$B$2:$B$390,'KS5 Physics lesson sequences'!$C$2:$C$390)</f>
        <v>Revision</v>
      </c>
      <c r="F98" s="258" t="str">
        <f>_xlfn.XLOOKUP($D98,'KS5 Physics lesson sequences'!$B$2:$B$390,'KS5 Physics lesson sequences'!$D$2:$D$390)</f>
        <v>Revision</v>
      </c>
      <c r="G98" s="80"/>
    </row>
    <row r="99" spans="1:7" ht="15.95" customHeight="1">
      <c r="A99" s="273">
        <v>46013</v>
      </c>
      <c r="B99" s="278" t="s">
        <v>144</v>
      </c>
      <c r="C99" s="103" t="s">
        <v>97</v>
      </c>
      <c r="D99" s="104" t="s">
        <v>97</v>
      </c>
      <c r="E99" s="104" t="s">
        <v>97</v>
      </c>
      <c r="F99" s="104" t="s">
        <v>97</v>
      </c>
      <c r="G99" s="80"/>
    </row>
    <row r="100" spans="1:7" ht="15.75" customHeight="1">
      <c r="A100" s="274"/>
      <c r="B100" s="278"/>
      <c r="C100" s="95" t="s">
        <v>97</v>
      </c>
      <c r="D100" s="104" t="s">
        <v>97</v>
      </c>
      <c r="E100" s="96" t="s">
        <v>97</v>
      </c>
      <c r="F100" s="96" t="s">
        <v>97</v>
      </c>
      <c r="G100" s="80"/>
    </row>
    <row r="101" spans="1:7" ht="15.6" customHeight="1">
      <c r="A101" s="274"/>
      <c r="B101" s="278"/>
      <c r="C101" s="95" t="s">
        <v>97</v>
      </c>
      <c r="D101" s="104" t="s">
        <v>97</v>
      </c>
      <c r="E101" s="96" t="s">
        <v>97</v>
      </c>
      <c r="F101" s="96" t="s">
        <v>97</v>
      </c>
      <c r="G101" s="80"/>
    </row>
    <row r="102" spans="1:7" ht="15.6" customHeight="1">
      <c r="A102" s="274"/>
      <c r="B102" s="278"/>
      <c r="C102" s="95"/>
      <c r="D102" s="104"/>
      <c r="E102" s="96"/>
      <c r="F102" s="96"/>
      <c r="G102" s="80"/>
    </row>
    <row r="103" spans="1:7" ht="15.75">
      <c r="A103" s="274"/>
      <c r="B103" s="278"/>
      <c r="C103" s="95" t="s">
        <v>97</v>
      </c>
      <c r="D103" s="104" t="s">
        <v>97</v>
      </c>
      <c r="E103" s="96" t="s">
        <v>97</v>
      </c>
      <c r="F103" s="96" t="s">
        <v>97</v>
      </c>
      <c r="G103" s="80"/>
    </row>
    <row r="104" spans="1:7" ht="15.95" customHeight="1">
      <c r="A104" s="275"/>
      <c r="B104" s="279"/>
      <c r="C104" s="97" t="s">
        <v>97</v>
      </c>
      <c r="D104" s="98" t="s">
        <v>97</v>
      </c>
      <c r="E104" s="98" t="s">
        <v>97</v>
      </c>
      <c r="F104" s="98" t="s">
        <v>97</v>
      </c>
      <c r="G104" s="80"/>
    </row>
    <row r="105" spans="1:7" ht="15.95" customHeight="1">
      <c r="A105" s="277">
        <v>46020</v>
      </c>
      <c r="B105" s="278" t="s">
        <v>144</v>
      </c>
      <c r="C105" s="103" t="s">
        <v>97</v>
      </c>
      <c r="D105" s="104" t="s">
        <v>97</v>
      </c>
      <c r="E105" s="104" t="s">
        <v>97</v>
      </c>
      <c r="F105" s="104" t="s">
        <v>97</v>
      </c>
      <c r="G105" s="80"/>
    </row>
    <row r="106" spans="1:7" ht="15.75" customHeight="1">
      <c r="A106" s="278"/>
      <c r="B106" s="278"/>
      <c r="C106" s="95" t="s">
        <v>97</v>
      </c>
      <c r="D106" s="104" t="s">
        <v>97</v>
      </c>
      <c r="E106" s="96" t="s">
        <v>97</v>
      </c>
      <c r="F106" s="96" t="s">
        <v>97</v>
      </c>
      <c r="G106" s="80"/>
    </row>
    <row r="107" spans="1:7" ht="15.6" customHeight="1">
      <c r="A107" s="278"/>
      <c r="B107" s="278"/>
      <c r="C107" s="95"/>
      <c r="D107" s="104"/>
      <c r="E107" s="96"/>
      <c r="F107" s="96"/>
      <c r="G107" s="80"/>
    </row>
    <row r="108" spans="1:7" ht="15.6" customHeight="1">
      <c r="A108" s="278"/>
      <c r="B108" s="278"/>
      <c r="C108" s="95" t="s">
        <v>97</v>
      </c>
      <c r="D108" s="104" t="s">
        <v>97</v>
      </c>
      <c r="E108" s="96" t="s">
        <v>97</v>
      </c>
      <c r="F108" s="96" t="s">
        <v>97</v>
      </c>
      <c r="G108" s="80"/>
    </row>
    <row r="109" spans="1:7" ht="15.75">
      <c r="A109" s="278"/>
      <c r="B109" s="278"/>
      <c r="C109" s="95" t="s">
        <v>97</v>
      </c>
      <c r="D109" s="104" t="s">
        <v>97</v>
      </c>
      <c r="E109" s="96" t="s">
        <v>97</v>
      </c>
      <c r="F109" s="96" t="s">
        <v>97</v>
      </c>
      <c r="G109" s="80"/>
    </row>
    <row r="110" spans="1:7" ht="15.95" customHeight="1">
      <c r="A110" s="279"/>
      <c r="B110" s="279"/>
      <c r="C110" s="95" t="s">
        <v>97</v>
      </c>
      <c r="D110" s="104" t="s">
        <v>97</v>
      </c>
      <c r="E110" s="96" t="s">
        <v>97</v>
      </c>
      <c r="F110" s="96" t="s">
        <v>97</v>
      </c>
      <c r="G110" s="80"/>
    </row>
    <row r="111" spans="1:7" ht="15.95" customHeight="1">
      <c r="A111" s="273">
        <v>46027</v>
      </c>
      <c r="B111" s="278" t="s">
        <v>193</v>
      </c>
      <c r="C111" s="78" t="s">
        <v>194</v>
      </c>
      <c r="D111" s="176"/>
      <c r="E111" s="105"/>
      <c r="F111" s="105"/>
      <c r="G111" s="80"/>
    </row>
    <row r="112" spans="1:7" ht="15.75">
      <c r="A112" s="274"/>
      <c r="B112" s="278"/>
      <c r="C112" s="83"/>
      <c r="D112" s="82" t="s">
        <v>175</v>
      </c>
      <c r="E112" s="258" t="str">
        <f>_xlfn.XLOOKUP($D112,'KS5 Physics lesson sequences'!$B$2:$B$390,'KS5 Physics lesson sequences'!$C$2:$C$390)</f>
        <v>Revision</v>
      </c>
      <c r="F112" s="258" t="str">
        <f>_xlfn.XLOOKUP($D112,'KS5 Physics lesson sequences'!$B$2:$B$390,'KS5 Physics lesson sequences'!$D$2:$D$390)</f>
        <v>Revision</v>
      </c>
      <c r="G112" s="80"/>
    </row>
    <row r="113" spans="1:7" ht="15.75">
      <c r="A113" s="274"/>
      <c r="B113" s="278"/>
      <c r="C113" s="179"/>
      <c r="D113" s="82" t="s">
        <v>175</v>
      </c>
      <c r="E113" s="258" t="str">
        <f>_xlfn.XLOOKUP($D113,'KS5 Physics lesson sequences'!$B$2:$B$390,'KS5 Physics lesson sequences'!$C$2:$C$390)</f>
        <v>Revision</v>
      </c>
      <c r="F113" s="258" t="str">
        <f>_xlfn.XLOOKUP($D113,'KS5 Physics lesson sequences'!$B$2:$B$390,'KS5 Physics lesson sequences'!$D$2:$D$390)</f>
        <v>Revision</v>
      </c>
      <c r="G113" s="80"/>
    </row>
    <row r="114" spans="1:7" ht="15.6" customHeight="1">
      <c r="A114" s="274"/>
      <c r="B114" s="278"/>
      <c r="C114" s="179"/>
      <c r="D114" s="82" t="s">
        <v>175</v>
      </c>
      <c r="E114" s="258" t="str">
        <f>_xlfn.XLOOKUP($D114,'KS5 Physics lesson sequences'!$B$2:$B$390,'KS5 Physics lesson sequences'!$C$2:$C$390)</f>
        <v>Revision</v>
      </c>
      <c r="F114" s="258" t="str">
        <f>_xlfn.XLOOKUP($D114,'KS5 Physics lesson sequences'!$B$2:$B$390,'KS5 Physics lesson sequences'!$D$2:$D$390)</f>
        <v>Revision</v>
      </c>
      <c r="G114" s="84"/>
    </row>
    <row r="115" spans="1:7" ht="16.5" customHeight="1">
      <c r="A115" s="274"/>
      <c r="B115" s="278"/>
      <c r="C115" s="83"/>
      <c r="D115" s="82" t="s">
        <v>175</v>
      </c>
      <c r="E115" s="258" t="str">
        <f>_xlfn.XLOOKUP($D115,'KS5 Physics lesson sequences'!$B$2:$B$390,'KS5 Physics lesson sequences'!$C$2:$C$390)</f>
        <v>Revision</v>
      </c>
      <c r="F115" s="258" t="str">
        <f>_xlfn.XLOOKUP($D115,'KS5 Physics lesson sequences'!$B$2:$B$390,'KS5 Physics lesson sequences'!$D$2:$D$390)</f>
        <v>Revision</v>
      </c>
      <c r="G115" s="80"/>
    </row>
    <row r="116" spans="1:7" ht="15.95" customHeight="1">
      <c r="A116" s="275"/>
      <c r="B116" s="279"/>
      <c r="C116" s="86"/>
      <c r="D116" s="82" t="s">
        <v>175</v>
      </c>
      <c r="E116" s="258" t="str">
        <f>_xlfn.XLOOKUP($D116,'KS5 Physics lesson sequences'!$B$2:$B$390,'KS5 Physics lesson sequences'!$C$2:$C$390)</f>
        <v>Revision</v>
      </c>
      <c r="F116" s="258" t="str">
        <f>_xlfn.XLOOKUP($D116,'KS5 Physics lesson sequences'!$B$2:$B$390,'KS5 Physics lesson sequences'!$D$2:$D$390)</f>
        <v>Revision</v>
      </c>
      <c r="G116" s="80"/>
    </row>
    <row r="117" spans="1:7" ht="15.95" customHeight="1">
      <c r="A117" s="277">
        <v>46034</v>
      </c>
      <c r="B117" s="278" t="s">
        <v>200</v>
      </c>
      <c r="C117" s="83" t="s">
        <v>97</v>
      </c>
      <c r="D117" s="82" t="s">
        <v>400</v>
      </c>
      <c r="E117" s="260" t="str">
        <f>_xlfn.XLOOKUP($D117,'KS5 Physics lesson sequences'!$B$2:$B$390,'KS5 Physics lesson sequences'!$C$2:$C$390)</f>
        <v>M6 Magnetic fields</v>
      </c>
      <c r="F117" s="260" t="str">
        <f>_xlfn.XLOOKUP($D117,'KS5 Physics lesson sequences'!$B$2:$B$390,'KS5 Physics lesson sequences'!$D$2:$D$390)</f>
        <v>PAG 11.3: Determining the magnetic field of a magnet</v>
      </c>
      <c r="G117" s="80"/>
    </row>
    <row r="118" spans="1:7" ht="15.75">
      <c r="A118" s="278"/>
      <c r="B118" s="278"/>
      <c r="C118" s="83" t="s">
        <v>97</v>
      </c>
      <c r="D118" s="82" t="s">
        <v>175</v>
      </c>
      <c r="E118" s="258" t="str">
        <f>_xlfn.XLOOKUP($D118,'KS5 Physics lesson sequences'!$B$2:$B$390,'KS5 Physics lesson sequences'!$C$2:$C$390)</f>
        <v>Revision</v>
      </c>
      <c r="F118" s="258" t="str">
        <f>_xlfn.XLOOKUP($D118,'KS5 Physics lesson sequences'!$B$2:$B$390,'KS5 Physics lesson sequences'!$D$2:$D$390)</f>
        <v>Revision</v>
      </c>
      <c r="G118" s="80"/>
    </row>
    <row r="119" spans="1:7" ht="15.6" customHeight="1">
      <c r="A119" s="278"/>
      <c r="B119" s="278"/>
      <c r="C119" s="83" t="s">
        <v>97</v>
      </c>
      <c r="D119" s="82" t="s">
        <v>175</v>
      </c>
      <c r="E119" s="258" t="str">
        <f>_xlfn.XLOOKUP($D119,'KS5 Physics lesson sequences'!$B$2:$B$390,'KS5 Physics lesson sequences'!$C$2:$C$390)</f>
        <v>Revision</v>
      </c>
      <c r="F119" s="258" t="str">
        <f>_xlfn.XLOOKUP($D119,'KS5 Physics lesson sequences'!$B$2:$B$390,'KS5 Physics lesson sequences'!$D$2:$D$390)</f>
        <v>Revision</v>
      </c>
      <c r="G119" s="80"/>
    </row>
    <row r="120" spans="1:7" ht="16.5" customHeight="1">
      <c r="A120" s="278"/>
      <c r="B120" s="278"/>
      <c r="C120" s="83"/>
      <c r="D120" s="82" t="s">
        <v>175</v>
      </c>
      <c r="E120" s="258" t="str">
        <f>_xlfn.XLOOKUP($D120,'KS5 Physics lesson sequences'!$B$2:$B$390,'KS5 Physics lesson sequences'!$C$2:$C$390)</f>
        <v>Revision</v>
      </c>
      <c r="F120" s="258" t="str">
        <f>_xlfn.XLOOKUP($D120,'KS5 Physics lesson sequences'!$B$2:$B$390,'KS5 Physics lesson sequences'!$D$2:$D$390)</f>
        <v>Revision</v>
      </c>
      <c r="G120" s="80"/>
    </row>
    <row r="121" spans="1:7" ht="15.75" customHeight="1">
      <c r="A121" s="278"/>
      <c r="B121" s="278"/>
      <c r="C121" s="83" t="s">
        <v>97</v>
      </c>
      <c r="D121" s="82" t="s">
        <v>175</v>
      </c>
      <c r="E121" s="258" t="str">
        <f>_xlfn.XLOOKUP($D121,'KS5 Physics lesson sequences'!$B$2:$B$390,'KS5 Physics lesson sequences'!$C$2:$C$390)</f>
        <v>Revision</v>
      </c>
      <c r="F121" s="258" t="str">
        <f>_xlfn.XLOOKUP($D121,'KS5 Physics lesson sequences'!$B$2:$B$390,'KS5 Physics lesson sequences'!$D$2:$D$390)</f>
        <v>Revision</v>
      </c>
      <c r="G121" s="80"/>
    </row>
    <row r="122" spans="1:7" ht="15.95" customHeight="1">
      <c r="A122" s="279"/>
      <c r="B122" s="279"/>
      <c r="C122" s="86" t="s">
        <v>97</v>
      </c>
      <c r="D122" s="82" t="s">
        <v>175</v>
      </c>
      <c r="E122" s="258" t="str">
        <f>_xlfn.XLOOKUP($D122,'KS5 Physics lesson sequences'!$B$2:$B$390,'KS5 Physics lesson sequences'!$C$2:$C$390)</f>
        <v>Revision</v>
      </c>
      <c r="F122" s="258" t="str">
        <f>_xlfn.XLOOKUP($D122,'KS5 Physics lesson sequences'!$B$2:$B$390,'KS5 Physics lesson sequences'!$D$2:$D$390)</f>
        <v>Revision</v>
      </c>
      <c r="G122" s="80"/>
    </row>
    <row r="123" spans="1:7" ht="15.75" customHeight="1">
      <c r="A123" s="273">
        <v>46041</v>
      </c>
      <c r="B123" s="278" t="s">
        <v>207</v>
      </c>
      <c r="C123" s="100" t="s">
        <v>97</v>
      </c>
      <c r="D123" s="82" t="s">
        <v>261</v>
      </c>
      <c r="E123" s="259" t="str">
        <f>_xlfn.XLOOKUP($D123,'KS5 Physics lesson sequences'!$B$2:$B$390,'KS5 Physics lesson sequences'!$C$2:$C$390)</f>
        <v>Assessment</v>
      </c>
      <c r="F123" s="259" t="str">
        <f>_xlfn.XLOOKUP($D123,'KS5 Physics lesson sequences'!$B$2:$B$390,'KS5 Physics lesson sequences'!$D$2:$D$390)</f>
        <v>Mock (hall)</v>
      </c>
      <c r="G123" s="80"/>
    </row>
    <row r="124" spans="1:7" ht="15.6" customHeight="1">
      <c r="A124" s="274"/>
      <c r="B124" s="278"/>
      <c r="C124" s="99" t="s">
        <v>401</v>
      </c>
      <c r="D124" s="82" t="s">
        <v>261</v>
      </c>
      <c r="E124" s="259" t="str">
        <f>_xlfn.XLOOKUP($D124,'KS5 Physics lesson sequences'!$B$2:$B$390,'KS5 Physics lesson sequences'!$C$2:$C$390)</f>
        <v>Assessment</v>
      </c>
      <c r="F124" s="259" t="str">
        <f>_xlfn.XLOOKUP($D124,'KS5 Physics lesson sequences'!$B$2:$B$390,'KS5 Physics lesson sequences'!$D$2:$D$390)</f>
        <v>Mock (hall)</v>
      </c>
      <c r="G124" s="80"/>
    </row>
    <row r="125" spans="1:7" ht="15.6" customHeight="1">
      <c r="A125" s="274"/>
      <c r="B125" s="278"/>
      <c r="C125" s="99"/>
      <c r="D125" s="82" t="s">
        <v>261</v>
      </c>
      <c r="E125" s="259" t="str">
        <f>_xlfn.XLOOKUP($D125,'KS5 Physics lesson sequences'!$B$2:$B$390,'KS5 Physics lesson sequences'!$C$2:$C$390)</f>
        <v>Assessment</v>
      </c>
      <c r="F125" s="259" t="str">
        <f>_xlfn.XLOOKUP($D125,'KS5 Physics lesson sequences'!$B$2:$B$390,'KS5 Physics lesson sequences'!$D$2:$D$390)</f>
        <v>Mock (hall)</v>
      </c>
      <c r="G125" s="80"/>
    </row>
    <row r="126" spans="1:7" ht="15.75">
      <c r="A126" s="274"/>
      <c r="B126" s="278"/>
      <c r="C126" s="100" t="s">
        <v>97</v>
      </c>
      <c r="D126" s="82" t="s">
        <v>261</v>
      </c>
      <c r="E126" s="259" t="str">
        <f>_xlfn.XLOOKUP($D126,'KS5 Physics lesson sequences'!$B$2:$B$390,'KS5 Physics lesson sequences'!$C$2:$C$390)</f>
        <v>Assessment</v>
      </c>
      <c r="F126" s="259" t="str">
        <f>_xlfn.XLOOKUP($D126,'KS5 Physics lesson sequences'!$B$2:$B$390,'KS5 Physics lesson sequences'!$D$2:$D$390)</f>
        <v>Mock (hall)</v>
      </c>
      <c r="G126" s="80"/>
    </row>
    <row r="127" spans="1:7" ht="15.6" customHeight="1">
      <c r="A127" s="274"/>
      <c r="B127" s="278"/>
      <c r="C127" s="100" t="s">
        <v>97</v>
      </c>
      <c r="D127" s="82" t="s">
        <v>261</v>
      </c>
      <c r="E127" s="259" t="str">
        <f>_xlfn.XLOOKUP($D127,'KS5 Physics lesson sequences'!$B$2:$B$390,'KS5 Physics lesson sequences'!$C$2:$C$390)</f>
        <v>Assessment</v>
      </c>
      <c r="F127" s="259" t="str">
        <f>_xlfn.XLOOKUP($D127,'KS5 Physics lesson sequences'!$B$2:$B$390,'KS5 Physics lesson sequences'!$D$2:$D$390)</f>
        <v>Mock (hall)</v>
      </c>
      <c r="G127" s="80"/>
    </row>
    <row r="128" spans="1:7" ht="27">
      <c r="A128" s="275"/>
      <c r="B128" s="279"/>
      <c r="C128" s="106" t="s">
        <v>211</v>
      </c>
      <c r="D128" s="82" t="s">
        <v>261</v>
      </c>
      <c r="E128" s="259" t="str">
        <f>_xlfn.XLOOKUP($D128,'KS5 Physics lesson sequences'!$B$2:$B$390,'KS5 Physics lesson sequences'!$C$2:$C$390)</f>
        <v>Assessment</v>
      </c>
      <c r="F128" s="259" t="str">
        <f>_xlfn.XLOOKUP($D128,'KS5 Physics lesson sequences'!$B$2:$B$390,'KS5 Physics lesson sequences'!$D$2:$D$390)</f>
        <v>Mock (hall)</v>
      </c>
      <c r="G128" s="80"/>
    </row>
    <row r="129" spans="1:7" ht="15.75" customHeight="1">
      <c r="A129" s="277">
        <v>46048</v>
      </c>
      <c r="B129" s="278" t="s">
        <v>215</v>
      </c>
      <c r="C129" s="102" t="s">
        <v>97</v>
      </c>
      <c r="D129" s="82" t="s">
        <v>402</v>
      </c>
      <c r="E129" s="264" t="str">
        <f>_xlfn.XLOOKUP($D129,'KS5 Physics lesson sequences'!$B$2:$B$390,'KS5 Physics lesson sequences'!$C$2:$C$390)</f>
        <v>EE</v>
      </c>
      <c r="F129" s="264" t="str">
        <f>_xlfn.XLOOKUP($D129,'KS5 Physics lesson sequences'!$B$2:$B$390,'KS5 Physics lesson sequences'!$D$2:$D$390)</f>
        <v>Masterclass from Imperial research physicist</v>
      </c>
      <c r="G129" s="80"/>
    </row>
    <row r="130" spans="1:7" ht="15.6" customHeight="1">
      <c r="A130" s="278"/>
      <c r="B130" s="278"/>
      <c r="C130" s="83" t="s">
        <v>97</v>
      </c>
      <c r="D130" s="82" t="s">
        <v>403</v>
      </c>
      <c r="E130" s="264" t="str">
        <f>_xlfn.XLOOKUP($D130,'KS5 Physics lesson sequences'!$B$2:$B$390,'KS5 Physics lesson sequences'!$C$2:$C$390)</f>
        <v>EE</v>
      </c>
      <c r="F130" s="264" t="str">
        <f>_xlfn.XLOOKUP($D130,'KS5 Physics lesson sequences'!$B$2:$B$390,'KS5 Physics lesson sequences'!$D$2:$D$390)</f>
        <v>Masterclass from Imperial research physicist</v>
      </c>
      <c r="G130" s="80"/>
    </row>
    <row r="131" spans="1:7" ht="15.6" customHeight="1">
      <c r="A131" s="278"/>
      <c r="B131" s="278"/>
      <c r="C131" s="83"/>
      <c r="D131" s="82" t="s">
        <v>404</v>
      </c>
      <c r="E131" s="260" t="str">
        <f>_xlfn.XLOOKUP($D131,'KS5 Physics lesson sequences'!$B$2:$B$390,'KS5 Physics lesson sequences'!$C$2:$C$390)</f>
        <v>M6 Radioactivity</v>
      </c>
      <c r="F131" s="260" t="str">
        <f>_xlfn.XLOOKUP($D131,'KS5 Physics lesson sequences'!$B$2:$B$390,'KS5 Physics lesson sequences'!$D$2:$D$390)</f>
        <v>Radioactivity</v>
      </c>
      <c r="G131" s="80"/>
    </row>
    <row r="132" spans="1:7" ht="16.5" customHeight="1">
      <c r="A132" s="278"/>
      <c r="B132" s="278"/>
      <c r="C132" s="83" t="s">
        <v>97</v>
      </c>
      <c r="D132" s="82" t="s">
        <v>405</v>
      </c>
      <c r="E132" s="260" t="str">
        <f>_xlfn.XLOOKUP($D132,'KS5 Physics lesson sequences'!$B$2:$B$390,'KS5 Physics lesson sequences'!$C$2:$C$390)</f>
        <v>M6 Radioactivity</v>
      </c>
      <c r="F132" s="260" t="str">
        <f>_xlfn.XLOOKUP($D132,'KS5 Physics lesson sequences'!$B$2:$B$390,'KS5 Physics lesson sequences'!$D$2:$D$390)</f>
        <v>PAG 7.1: Investigating the random nature of radioactive decay</v>
      </c>
      <c r="G132" s="80"/>
    </row>
    <row r="133" spans="1:7" ht="15.75" customHeight="1">
      <c r="A133" s="278"/>
      <c r="B133" s="278"/>
      <c r="C133" s="83" t="s">
        <v>97</v>
      </c>
      <c r="D133" s="82" t="s">
        <v>406</v>
      </c>
      <c r="E133" s="260" t="str">
        <f>_xlfn.XLOOKUP($D133,'KS5 Physics lesson sequences'!$B$2:$B$390,'KS5 Physics lesson sequences'!$C$2:$C$390)</f>
        <v>M6 Radioactivity</v>
      </c>
      <c r="F133" s="260" t="str">
        <f>_xlfn.XLOOKUP($D133,'KS5 Physics lesson sequences'!$B$2:$B$390,'KS5 Physics lesson sequences'!$D$2:$D$390)</f>
        <v>PAG 7.1: Investigating the random nature of radioactive decay</v>
      </c>
      <c r="G133" s="80"/>
    </row>
    <row r="134" spans="1:7" ht="15.95" customHeight="1">
      <c r="A134" s="279"/>
      <c r="B134" s="279"/>
      <c r="C134" s="86" t="s">
        <v>97</v>
      </c>
      <c r="D134" s="82" t="s">
        <v>407</v>
      </c>
      <c r="E134" s="260" t="str">
        <f>_xlfn.XLOOKUP($D134,'KS5 Physics lesson sequences'!$B$2:$B$390,'KS5 Physics lesson sequences'!$C$2:$C$390)</f>
        <v>M6 Radioactivity</v>
      </c>
      <c r="F134" s="260" t="str">
        <f>_xlfn.XLOOKUP($D134,'KS5 Physics lesson sequences'!$B$2:$B$390,'KS5 Physics lesson sequences'!$D$2:$D$390)</f>
        <v>Nuclear decay equations</v>
      </c>
      <c r="G134" s="80"/>
    </row>
    <row r="135" spans="1:7" ht="15.75" customHeight="1">
      <c r="A135" s="273">
        <v>46055</v>
      </c>
      <c r="B135" s="278" t="s">
        <v>222</v>
      </c>
      <c r="C135" s="83" t="s">
        <v>97</v>
      </c>
      <c r="D135" s="82" t="s">
        <v>272</v>
      </c>
      <c r="E135" s="259" t="str">
        <f>_xlfn.XLOOKUP($D135,'KS5 Physics lesson sequences'!$B$2:$B$390,'KS5 Physics lesson sequences'!$C$2:$C$390)</f>
        <v>Assessment</v>
      </c>
      <c r="F135" s="259" t="str">
        <f>_xlfn.XLOOKUP($D135,'KS5 Physics lesson sequences'!$B$2:$B$390,'KS5 Physics lesson sequences'!$D$2:$D$390)</f>
        <v>Mock review</v>
      </c>
      <c r="G135" s="80"/>
    </row>
    <row r="136" spans="1:7" ht="15.6" customHeight="1">
      <c r="A136" s="274"/>
      <c r="B136" s="278"/>
      <c r="C136" s="83" t="s">
        <v>97</v>
      </c>
      <c r="D136" s="82" t="s">
        <v>272</v>
      </c>
      <c r="E136" s="259" t="str">
        <f>_xlfn.XLOOKUP($D136,'KS5 Physics lesson sequences'!$B$2:$B$390,'KS5 Physics lesson sequences'!$C$2:$C$390)</f>
        <v>Assessment</v>
      </c>
      <c r="F136" s="259" t="str">
        <f>_xlfn.XLOOKUP($D136,'KS5 Physics lesson sequences'!$B$2:$B$390,'KS5 Physics lesson sequences'!$D$2:$D$390)</f>
        <v>Mock review</v>
      </c>
      <c r="G136" s="80"/>
    </row>
    <row r="137" spans="1:7" ht="15.6" customHeight="1">
      <c r="A137" s="274"/>
      <c r="B137" s="278"/>
      <c r="C137" s="83"/>
      <c r="D137" s="82" t="s">
        <v>272</v>
      </c>
      <c r="E137" s="259" t="str">
        <f>_xlfn.XLOOKUP($D137,'KS5 Physics lesson sequences'!$B$2:$B$390,'KS5 Physics lesson sequences'!$C$2:$C$390)</f>
        <v>Assessment</v>
      </c>
      <c r="F137" s="259" t="str">
        <f>_xlfn.XLOOKUP($D137,'KS5 Physics lesson sequences'!$B$2:$B$390,'KS5 Physics lesson sequences'!$D$2:$D$390)</f>
        <v>Mock review</v>
      </c>
      <c r="G137" s="80"/>
    </row>
    <row r="138" spans="1:7" ht="15.75" customHeight="1">
      <c r="A138" s="274"/>
      <c r="B138" s="278"/>
      <c r="C138" s="83" t="s">
        <v>97</v>
      </c>
      <c r="D138" s="82" t="s">
        <v>408</v>
      </c>
      <c r="E138" s="260" t="str">
        <f>_xlfn.XLOOKUP($D138,'KS5 Physics lesson sequences'!$B$2:$B$390,'KS5 Physics lesson sequences'!$C$2:$C$390)</f>
        <v>M6 Radioactivity</v>
      </c>
      <c r="F138" s="260" t="str">
        <f>_xlfn.XLOOKUP($D138,'KS5 Physics lesson sequences'!$B$2:$B$390,'KS5 Physics lesson sequences'!$D$2:$D$390)</f>
        <v>Half-life and activity</v>
      </c>
      <c r="G138" s="80"/>
    </row>
    <row r="139" spans="1:7" ht="15.75" customHeight="1">
      <c r="A139" s="274"/>
      <c r="B139" s="278"/>
      <c r="C139" s="83" t="s">
        <v>97</v>
      </c>
      <c r="D139" s="82" t="s">
        <v>409</v>
      </c>
      <c r="E139" s="260" t="str">
        <f>_xlfn.XLOOKUP($D139,'KS5 Physics lesson sequences'!$B$2:$B$390,'KS5 Physics lesson sequences'!$C$2:$C$390)</f>
        <v>M6 Radioactivity</v>
      </c>
      <c r="F139" s="260" t="str">
        <f>_xlfn.XLOOKUP($D139,'KS5 Physics lesson sequences'!$B$2:$B$390,'KS5 Physics lesson sequences'!$D$2:$D$390)</f>
        <v>Modelling radioactive decay</v>
      </c>
      <c r="G139" s="80"/>
    </row>
    <row r="140" spans="1:7" ht="15.95" customHeight="1">
      <c r="A140" s="275"/>
      <c r="B140" s="279"/>
      <c r="C140" s="86" t="s">
        <v>97</v>
      </c>
      <c r="D140" s="82" t="s">
        <v>410</v>
      </c>
      <c r="E140" s="260" t="str">
        <f>_xlfn.XLOOKUP($D140,'KS5 Physics lesson sequences'!$B$2:$B$390,'KS5 Physics lesson sequences'!$C$2:$C$390)</f>
        <v>M6 Radioactivity</v>
      </c>
      <c r="F140" s="260" t="str">
        <f>_xlfn.XLOOKUP($D140,'KS5 Physics lesson sequences'!$B$2:$B$390,'KS5 Physics lesson sequences'!$D$2:$D$390)</f>
        <v>Radioactive decay calculations</v>
      </c>
      <c r="G140" s="80"/>
    </row>
    <row r="141" spans="1:7" ht="15.75" customHeight="1">
      <c r="A141" s="277">
        <v>46062</v>
      </c>
      <c r="B141" s="278" t="s">
        <v>229</v>
      </c>
      <c r="C141" s="83" t="s">
        <v>97</v>
      </c>
      <c r="D141" s="82" t="s">
        <v>411</v>
      </c>
      <c r="E141" s="260" t="str">
        <f>_xlfn.XLOOKUP($D141,'KS5 Physics lesson sequences'!$B$2:$B$390,'KS5 Physics lesson sequences'!$C$2:$C$390)</f>
        <v>M6 Radioactivity</v>
      </c>
      <c r="F141" s="260" t="str">
        <f>_xlfn.XLOOKUP($D141,'KS5 Physics lesson sequences'!$B$2:$B$390,'KS5 Physics lesson sequences'!$D$2:$D$390)</f>
        <v>Radioactive dating</v>
      </c>
      <c r="G141" s="80"/>
    </row>
    <row r="142" spans="1:7" ht="15.6" customHeight="1">
      <c r="A142" s="278"/>
      <c r="B142" s="278"/>
      <c r="C142" s="83" t="s">
        <v>97</v>
      </c>
      <c r="D142" s="82" t="s">
        <v>412</v>
      </c>
      <c r="E142" s="260" t="str">
        <f>_xlfn.XLOOKUP($D142,'KS5 Physics lesson sequences'!$B$2:$B$390,'KS5 Physics lesson sequences'!$C$2:$C$390)</f>
        <v>M6 Radioactivity</v>
      </c>
      <c r="F142" s="260" t="str">
        <f>_xlfn.XLOOKUP($D142,'KS5 Physics lesson sequences'!$B$2:$B$390,'KS5 Physics lesson sequences'!$D$2:$D$390)</f>
        <v>Review</v>
      </c>
      <c r="G142" s="80"/>
    </row>
    <row r="143" spans="1:7" ht="15.6" customHeight="1">
      <c r="A143" s="278"/>
      <c r="B143" s="278"/>
      <c r="C143" s="83" t="s">
        <v>97</v>
      </c>
      <c r="D143" s="82" t="s">
        <v>413</v>
      </c>
      <c r="E143" s="260" t="str">
        <f>_xlfn.XLOOKUP($D143,'KS5 Physics lesson sequences'!$B$2:$B$390,'KS5 Physics lesson sequences'!$C$2:$C$390)</f>
        <v>M6 Nuclear physics</v>
      </c>
      <c r="F143" s="260" t="str">
        <f>_xlfn.XLOOKUP($D143,'KS5 Physics lesson sequences'!$B$2:$B$390,'KS5 Physics lesson sequences'!$D$2:$D$390)</f>
        <v>Einstein's mass-energy equation</v>
      </c>
      <c r="G143" s="80"/>
    </row>
    <row r="144" spans="1:7" ht="15.75">
      <c r="A144" s="278"/>
      <c r="B144" s="278"/>
      <c r="C144" s="83"/>
      <c r="D144" s="82" t="s">
        <v>414</v>
      </c>
      <c r="E144" s="260" t="str">
        <f>_xlfn.XLOOKUP($D144,'KS5 Physics lesson sequences'!$B$2:$B$390,'KS5 Physics lesson sequences'!$C$2:$C$390)</f>
        <v>M6 Nuclear physics</v>
      </c>
      <c r="F144" s="260" t="str">
        <f>_xlfn.XLOOKUP($D144,'KS5 Physics lesson sequences'!$B$2:$B$390,'KS5 Physics lesson sequences'!$D$2:$D$390)</f>
        <v>Binding energy</v>
      </c>
      <c r="G144" s="80"/>
    </row>
    <row r="145" spans="1:7" ht="15.75" customHeight="1">
      <c r="A145" s="278"/>
      <c r="B145" s="278"/>
      <c r="C145" s="83" t="s">
        <v>97</v>
      </c>
      <c r="D145" s="82" t="s">
        <v>415</v>
      </c>
      <c r="E145" s="260" t="str">
        <f>_xlfn.XLOOKUP($D145,'KS5 Physics lesson sequences'!$B$2:$B$390,'KS5 Physics lesson sequences'!$C$2:$C$390)</f>
        <v>M6 Nuclear physics</v>
      </c>
      <c r="F145" s="260" t="str">
        <f>_xlfn.XLOOKUP($D145,'KS5 Physics lesson sequences'!$B$2:$B$390,'KS5 Physics lesson sequences'!$D$2:$D$390)</f>
        <v>Nuclear Fission 1</v>
      </c>
      <c r="G145" s="80"/>
    </row>
    <row r="146" spans="1:7" ht="15.95" customHeight="1">
      <c r="A146" s="279"/>
      <c r="B146" s="279"/>
      <c r="C146" s="86" t="s">
        <v>97</v>
      </c>
      <c r="D146" s="82" t="s">
        <v>416</v>
      </c>
      <c r="E146" s="260" t="str">
        <f>_xlfn.XLOOKUP($D146,'KS5 Physics lesson sequences'!$B$2:$B$390,'KS5 Physics lesson sequences'!$C$2:$C$390)</f>
        <v>M6 Nuclear physics</v>
      </c>
      <c r="F146" s="260" t="str">
        <f>_xlfn.XLOOKUP($D146,'KS5 Physics lesson sequences'!$B$2:$B$390,'KS5 Physics lesson sequences'!$D$2:$D$390)</f>
        <v>Nuclear Fission 2</v>
      </c>
      <c r="G146" s="80"/>
    </row>
    <row r="147" spans="1:7" ht="15.75" customHeight="1">
      <c r="A147" s="273">
        <v>46069</v>
      </c>
      <c r="B147" s="278" t="s">
        <v>144</v>
      </c>
      <c r="C147" s="95" t="s">
        <v>97</v>
      </c>
      <c r="D147" s="104" t="s">
        <v>97</v>
      </c>
      <c r="E147" s="96" t="s">
        <v>97</v>
      </c>
      <c r="F147" s="96" t="s">
        <v>97</v>
      </c>
      <c r="G147" s="80"/>
    </row>
    <row r="148" spans="1:7" ht="15.6" customHeight="1">
      <c r="A148" s="274"/>
      <c r="B148" s="278"/>
      <c r="C148" s="95" t="s">
        <v>97</v>
      </c>
      <c r="D148" s="104" t="s">
        <v>97</v>
      </c>
      <c r="E148" s="96" t="s">
        <v>97</v>
      </c>
      <c r="F148" s="96" t="s">
        <v>97</v>
      </c>
      <c r="G148" s="80"/>
    </row>
    <row r="149" spans="1:7" ht="15.6" customHeight="1">
      <c r="A149" s="274"/>
      <c r="B149" s="278"/>
      <c r="C149" s="95"/>
      <c r="D149" s="104"/>
      <c r="E149" s="96"/>
      <c r="F149" s="96"/>
      <c r="G149" s="80"/>
    </row>
    <row r="150" spans="1:7" ht="15.75">
      <c r="A150" s="274"/>
      <c r="B150" s="278"/>
      <c r="C150" s="95" t="s">
        <v>97</v>
      </c>
      <c r="D150" s="104" t="s">
        <v>97</v>
      </c>
      <c r="E150" s="96" t="s">
        <v>97</v>
      </c>
      <c r="F150" s="96" t="s">
        <v>97</v>
      </c>
      <c r="G150" s="80"/>
    </row>
    <row r="151" spans="1:7" ht="15.6" customHeight="1">
      <c r="A151" s="274"/>
      <c r="B151" s="278"/>
      <c r="C151" s="95" t="s">
        <v>97</v>
      </c>
      <c r="D151" s="104" t="s">
        <v>97</v>
      </c>
      <c r="E151" s="96" t="s">
        <v>97</v>
      </c>
      <c r="F151" s="96" t="s">
        <v>97</v>
      </c>
      <c r="G151" s="80"/>
    </row>
    <row r="152" spans="1:7" ht="15.95" customHeight="1">
      <c r="A152" s="275"/>
      <c r="B152" s="279"/>
      <c r="C152" s="97" t="s">
        <v>97</v>
      </c>
      <c r="D152" s="98" t="s">
        <v>97</v>
      </c>
      <c r="E152" s="98" t="s">
        <v>97</v>
      </c>
      <c r="F152" s="98" t="s">
        <v>97</v>
      </c>
      <c r="G152" s="80"/>
    </row>
    <row r="153" spans="1:7" ht="15.75" customHeight="1">
      <c r="A153" s="277">
        <v>46076</v>
      </c>
      <c r="B153" s="278" t="s">
        <v>236</v>
      </c>
      <c r="C153" s="83" t="s">
        <v>97</v>
      </c>
      <c r="D153" s="82" t="s">
        <v>417</v>
      </c>
      <c r="E153" s="260" t="str">
        <f>_xlfn.XLOOKUP($D153,'KS5 Physics lesson sequences'!$B$2:$B$390,'KS5 Physics lesson sequences'!$C$2:$C$390)</f>
        <v>M6 Nuclear physics</v>
      </c>
      <c r="F153" s="260" t="str">
        <f>_xlfn.XLOOKUP($D153,'KS5 Physics lesson sequences'!$B$2:$B$390,'KS5 Physics lesson sequences'!$D$2:$D$390)</f>
        <v>Nuclear Fusion 1</v>
      </c>
      <c r="G153" s="80"/>
    </row>
    <row r="154" spans="1:7" ht="15.6" customHeight="1">
      <c r="A154" s="278"/>
      <c r="B154" s="278"/>
      <c r="C154" s="83" t="s">
        <v>97</v>
      </c>
      <c r="D154" s="82" t="s">
        <v>418</v>
      </c>
      <c r="E154" s="260" t="str">
        <f>_xlfn.XLOOKUP($D154,'KS5 Physics lesson sequences'!$B$2:$B$390,'KS5 Physics lesson sequences'!$C$2:$C$390)</f>
        <v>M6 Nuclear physics</v>
      </c>
      <c r="F154" s="260" t="str">
        <f>_xlfn.XLOOKUP($D154,'KS5 Physics lesson sequences'!$B$2:$B$390,'KS5 Physics lesson sequences'!$D$2:$D$390)</f>
        <v>Nuclear Fusion 2</v>
      </c>
      <c r="G154" s="80"/>
    </row>
    <row r="155" spans="1:7" ht="15.6" customHeight="1">
      <c r="A155" s="278"/>
      <c r="B155" s="278"/>
      <c r="C155" s="83"/>
      <c r="D155" s="82" t="s">
        <v>419</v>
      </c>
      <c r="E155" s="260" t="str">
        <f>_xlfn.XLOOKUP($D155,'KS5 Physics lesson sequences'!$B$2:$B$390,'KS5 Physics lesson sequences'!$C$2:$C$390)</f>
        <v>M6 Nuclear physics</v>
      </c>
      <c r="F155" s="260" t="str">
        <f>_xlfn.XLOOKUP($D155,'KS5 Physics lesson sequences'!$B$2:$B$390,'KS5 Physics lesson sequences'!$D$2:$D$390)</f>
        <v>Review</v>
      </c>
      <c r="G155" s="80"/>
    </row>
    <row r="156" spans="1:7" ht="15.75">
      <c r="A156" s="278"/>
      <c r="B156" s="278"/>
      <c r="C156" s="83" t="s">
        <v>97</v>
      </c>
      <c r="D156" s="82" t="s">
        <v>178</v>
      </c>
      <c r="E156" s="258" t="str">
        <f>_xlfn.XLOOKUP($D156,'KS5 Physics lesson sequences'!$B$2:$B$390,'KS5 Physics lesson sequences'!$C$2:$C$390)</f>
        <v>Assessment</v>
      </c>
      <c r="F156" s="258" t="str">
        <f>_xlfn.XLOOKUP($D156,'KS5 Physics lesson sequences'!$B$2:$B$390,'KS5 Physics lesson sequences'!$D$2:$D$390)</f>
        <v>Summative assessment</v>
      </c>
      <c r="G156" s="80"/>
    </row>
    <row r="157" spans="1:7" ht="15.75" customHeight="1">
      <c r="A157" s="278"/>
      <c r="B157" s="278"/>
      <c r="C157" s="83" t="s">
        <v>97</v>
      </c>
      <c r="D157" s="82" t="s">
        <v>182</v>
      </c>
      <c r="E157" s="258" t="str">
        <f>_xlfn.XLOOKUP($D157,'KS5 Physics lesson sequences'!$B$2:$B$390,'KS5 Physics lesson sequences'!$C$2:$C$390)</f>
        <v>Assessment</v>
      </c>
      <c r="F157" s="258" t="str">
        <f>_xlfn.XLOOKUP($D157,'KS5 Physics lesson sequences'!$B$2:$B$390,'KS5 Physics lesson sequences'!$D$2:$D$390)</f>
        <v>Summative review</v>
      </c>
      <c r="G157" s="80"/>
    </row>
    <row r="158" spans="1:7" ht="15.95" customHeight="1">
      <c r="A158" s="279"/>
      <c r="B158" s="279"/>
      <c r="C158" s="86" t="s">
        <v>97</v>
      </c>
      <c r="D158" s="82" t="s">
        <v>182</v>
      </c>
      <c r="E158" s="258" t="str">
        <f>_xlfn.XLOOKUP($D158,'KS5 Physics lesson sequences'!$B$2:$B$390,'KS5 Physics lesson sequences'!$C$2:$C$390)</f>
        <v>Assessment</v>
      </c>
      <c r="F158" s="258" t="str">
        <f>_xlfn.XLOOKUP($D158,'KS5 Physics lesson sequences'!$B$2:$B$390,'KS5 Physics lesson sequences'!$D$2:$D$390)</f>
        <v>Summative review</v>
      </c>
      <c r="G158" s="80"/>
    </row>
    <row r="159" spans="1:7" ht="40.5" customHeight="1">
      <c r="A159" s="273">
        <v>46083</v>
      </c>
      <c r="B159" s="278" t="s">
        <v>243</v>
      </c>
      <c r="C159" s="99" t="s">
        <v>420</v>
      </c>
      <c r="D159" s="82" t="s">
        <v>421</v>
      </c>
      <c r="E159" s="264" t="str">
        <f>_xlfn.XLOOKUP($D159,'KS5 Physics lesson sequences'!$B$2:$B$390,'KS5 Physics lesson sequences'!$C$2:$C$390)</f>
        <v>EE</v>
      </c>
      <c r="F159" s="264" t="str">
        <f>_xlfn.XLOOKUP($D159,'KS5 Physics lesson sequences'!$B$2:$B$390,'KS5 Physics lesson sequences'!$D$2:$D$390)</f>
        <v>Masterclass from NHS Radiographer</v>
      </c>
      <c r="G159" s="80"/>
    </row>
    <row r="160" spans="1:7" ht="15.6" customHeight="1">
      <c r="A160" s="274"/>
      <c r="B160" s="278"/>
      <c r="C160" s="100" t="s">
        <v>97</v>
      </c>
      <c r="D160" s="82" t="s">
        <v>422</v>
      </c>
      <c r="E160" s="264" t="str">
        <f>_xlfn.XLOOKUP($D160,'KS5 Physics lesson sequences'!$B$2:$B$390,'KS5 Physics lesson sequences'!$C$2:$C$390)</f>
        <v>EE</v>
      </c>
      <c r="F160" s="264" t="str">
        <f>_xlfn.XLOOKUP($D160,'KS5 Physics lesson sequences'!$B$2:$B$390,'KS5 Physics lesson sequences'!$D$2:$D$390)</f>
        <v>Masterclass from NHS Radiographer</v>
      </c>
      <c r="G160" s="80"/>
    </row>
    <row r="161" spans="1:7" ht="15.6" customHeight="1">
      <c r="A161" s="274"/>
      <c r="B161" s="278"/>
      <c r="C161" s="100"/>
      <c r="D161" s="82" t="s">
        <v>423</v>
      </c>
      <c r="E161" s="260" t="str">
        <f>_xlfn.XLOOKUP($D161,'KS5 Physics lesson sequences'!$B$2:$B$390,'KS5 Physics lesson sequences'!$C$2:$C$390)</f>
        <v>M6 Medical Physics</v>
      </c>
      <c r="F161" s="260" t="str">
        <f>_xlfn.XLOOKUP($D161,'KS5 Physics lesson sequences'!$B$2:$B$390,'KS5 Physics lesson sequences'!$D$2:$D$390)</f>
        <v>X-rays</v>
      </c>
      <c r="G161" s="80"/>
    </row>
    <row r="162" spans="1:7" ht="16.5" customHeight="1">
      <c r="A162" s="274"/>
      <c r="B162" s="278"/>
      <c r="C162" s="100" t="s">
        <v>97</v>
      </c>
      <c r="D162" s="82" t="s">
        <v>424</v>
      </c>
      <c r="E162" s="260" t="str">
        <f>_xlfn.XLOOKUP($D162,'KS5 Physics lesson sequences'!$B$2:$B$390,'KS5 Physics lesson sequences'!$C$2:$C$390)</f>
        <v>M6 Medical Physics</v>
      </c>
      <c r="F162" s="260" t="str">
        <f>_xlfn.XLOOKUP($D162,'KS5 Physics lesson sequences'!$B$2:$B$390,'KS5 Physics lesson sequences'!$D$2:$D$390)</f>
        <v>Interaction of X-rays with matter</v>
      </c>
      <c r="G162" s="80"/>
    </row>
    <row r="163" spans="1:7" ht="15.75" customHeight="1">
      <c r="A163" s="274"/>
      <c r="B163" s="278"/>
      <c r="C163" s="100" t="s">
        <v>97</v>
      </c>
      <c r="D163" s="82" t="s">
        <v>425</v>
      </c>
      <c r="E163" s="260" t="str">
        <f>_xlfn.XLOOKUP($D163,'KS5 Physics lesson sequences'!$B$2:$B$390,'KS5 Physics lesson sequences'!$C$2:$C$390)</f>
        <v>M6 Medical Physics</v>
      </c>
      <c r="F163" s="260" t="str">
        <f>_xlfn.XLOOKUP($D163,'KS5 Physics lesson sequences'!$B$2:$B$390,'KS5 Physics lesson sequences'!$D$2:$D$390)</f>
        <v>CAT scans</v>
      </c>
      <c r="G163" s="80"/>
    </row>
    <row r="164" spans="1:7" ht="15.95" customHeight="1">
      <c r="A164" s="275"/>
      <c r="B164" s="279"/>
      <c r="C164" s="101" t="s">
        <v>97</v>
      </c>
      <c r="D164" s="82" t="s">
        <v>426</v>
      </c>
      <c r="E164" s="260" t="str">
        <f>_xlfn.XLOOKUP($D164,'KS5 Physics lesson sequences'!$B$2:$B$390,'KS5 Physics lesson sequences'!$C$2:$C$390)</f>
        <v>M6 Medical Physics</v>
      </c>
      <c r="F164" s="260" t="str">
        <f>_xlfn.XLOOKUP($D164,'KS5 Physics lesson sequences'!$B$2:$B$390,'KS5 Physics lesson sequences'!$D$2:$D$390)</f>
        <v>PET scans</v>
      </c>
      <c r="G164" s="80"/>
    </row>
    <row r="165" spans="1:7" ht="15.75" customHeight="1">
      <c r="A165" s="277">
        <v>46090</v>
      </c>
      <c r="B165" s="278" t="s">
        <v>250</v>
      </c>
      <c r="C165" s="99" t="s">
        <v>427</v>
      </c>
      <c r="D165" s="82" t="s">
        <v>428</v>
      </c>
      <c r="E165" s="260" t="str">
        <f>_xlfn.XLOOKUP($D165,'KS5 Physics lesson sequences'!$B$2:$B$390,'KS5 Physics lesson sequences'!$C$2:$C$390)</f>
        <v>M6 Medical Physics</v>
      </c>
      <c r="F165" s="260" t="str">
        <f>_xlfn.XLOOKUP($D165,'KS5 Physics lesson sequences'!$B$2:$B$390,'KS5 Physics lesson sequences'!$D$2:$D$390)</f>
        <v>Ultrasound</v>
      </c>
      <c r="G165" s="80"/>
    </row>
    <row r="166" spans="1:7" ht="15.6" customHeight="1">
      <c r="A166" s="278"/>
      <c r="B166" s="278"/>
      <c r="C166" s="100" t="s">
        <v>97</v>
      </c>
      <c r="D166" s="82" t="s">
        <v>429</v>
      </c>
      <c r="E166" s="260" t="str">
        <f>_xlfn.XLOOKUP($D166,'KS5 Physics lesson sequences'!$B$2:$B$390,'KS5 Physics lesson sequences'!$C$2:$C$390)</f>
        <v>M6 Medical Physics</v>
      </c>
      <c r="F166" s="260" t="str">
        <f>_xlfn.XLOOKUP($D166,'KS5 Physics lesson sequences'!$B$2:$B$390,'KS5 Physics lesson sequences'!$D$2:$D$390)</f>
        <v>Acoustic impedance</v>
      </c>
      <c r="G166" s="80"/>
    </row>
    <row r="167" spans="1:7" ht="15.6" customHeight="1">
      <c r="A167" s="278"/>
      <c r="B167" s="278"/>
      <c r="C167" s="100" t="s">
        <v>97</v>
      </c>
      <c r="D167" s="82" t="s">
        <v>430</v>
      </c>
      <c r="E167" s="260" t="str">
        <f>_xlfn.XLOOKUP($D167,'KS5 Physics lesson sequences'!$B$2:$B$390,'KS5 Physics lesson sequences'!$C$2:$C$390)</f>
        <v>M6 Medical Physics</v>
      </c>
      <c r="F167" s="260" t="str">
        <f>_xlfn.XLOOKUP($D167,'KS5 Physics lesson sequences'!$B$2:$B$390,'KS5 Physics lesson sequences'!$D$2:$D$390)</f>
        <v>Doppler imaging</v>
      </c>
      <c r="G167" s="80"/>
    </row>
    <row r="168" spans="1:7" ht="15.75">
      <c r="A168" s="278"/>
      <c r="B168" s="278"/>
      <c r="C168" s="100"/>
      <c r="D168" s="82" t="s">
        <v>431</v>
      </c>
      <c r="E168" s="260" t="str">
        <f>_xlfn.XLOOKUP($D168,'KS5 Physics lesson sequences'!$B$2:$B$390,'KS5 Physics lesson sequences'!$C$2:$C$390)</f>
        <v>M6 Medical Physics</v>
      </c>
      <c r="F168" s="260" t="str">
        <f>_xlfn.XLOOKUP($D168,'KS5 Physics lesson sequences'!$B$2:$B$390,'KS5 Physics lesson sequences'!$D$2:$D$390)</f>
        <v>Review</v>
      </c>
      <c r="G168" s="80"/>
    </row>
    <row r="169" spans="1:7" ht="15.75" customHeight="1">
      <c r="A169" s="278"/>
      <c r="B169" s="278"/>
      <c r="C169" s="83" t="s">
        <v>97</v>
      </c>
      <c r="D169" s="82" t="s">
        <v>432</v>
      </c>
      <c r="E169" s="260" t="str">
        <f>_xlfn.XLOOKUP($D169,'KS5 Physics lesson sequences'!$B$2:$B$390,'KS5 Physics lesson sequences'!$C$2:$C$390)</f>
        <v>M6 Medical Physics</v>
      </c>
      <c r="F169" s="260" t="str">
        <f>_xlfn.XLOOKUP($D169,'KS5 Physics lesson sequences'!$B$2:$B$390,'KS5 Physics lesson sequences'!$D$2:$D$390)</f>
        <v>Exam question practice</v>
      </c>
      <c r="G169" s="80"/>
    </row>
    <row r="170" spans="1:7" ht="15.95" customHeight="1">
      <c r="A170" s="279"/>
      <c r="B170" s="279"/>
      <c r="C170" s="86" t="s">
        <v>97</v>
      </c>
      <c r="D170" s="82" t="s">
        <v>433</v>
      </c>
      <c r="E170" s="260" t="str">
        <f>_xlfn.XLOOKUP($D170,'KS5 Physics lesson sequences'!$B$2:$B$390,'KS5 Physics lesson sequences'!$C$2:$C$390)</f>
        <v>M6 Medical Physics</v>
      </c>
      <c r="F170" s="260" t="str">
        <f>_xlfn.XLOOKUP($D170,'KS5 Physics lesson sequences'!$B$2:$B$390,'KS5 Physics lesson sequences'!$D$2:$D$390)</f>
        <v>Assessment</v>
      </c>
      <c r="G170" s="80"/>
    </row>
    <row r="171" spans="1:7" ht="15.75" customHeight="1">
      <c r="A171" s="273">
        <v>46097</v>
      </c>
      <c r="B171" s="278" t="s">
        <v>255</v>
      </c>
      <c r="C171" s="107" t="s">
        <v>97</v>
      </c>
      <c r="D171" s="82" t="s">
        <v>434</v>
      </c>
      <c r="E171" s="260" t="str">
        <f>_xlfn.XLOOKUP($D171,'KS5 Physics lesson sequences'!$B$2:$B$390,'KS5 Physics lesson sequences'!$C$2:$C$390)</f>
        <v>M6 Medical Physics</v>
      </c>
      <c r="F171" s="260" t="str">
        <f>_xlfn.XLOOKUP($D171,'KS5 Physics lesson sequences'!$B$2:$B$390,'KS5 Physics lesson sequences'!$D$2:$D$390)</f>
        <v>Marking assessment + reteach</v>
      </c>
      <c r="G171" s="80"/>
    </row>
    <row r="172" spans="1:7" ht="15.6" customHeight="1">
      <c r="A172" s="274"/>
      <c r="B172" s="278"/>
      <c r="C172" s="83" t="s">
        <v>97</v>
      </c>
      <c r="D172" s="82" t="s">
        <v>435</v>
      </c>
      <c r="E172" s="258" t="str">
        <f>_xlfn.XLOOKUP($D172,'KS5 Physics lesson sequences'!$B$2:$B$390,'KS5 Physics lesson sequences'!$C$2:$C$390)</f>
        <v>Assessment</v>
      </c>
      <c r="F172" s="258" t="str">
        <f>_xlfn.XLOOKUP($D172,'KS5 Physics lesson sequences'!$B$2:$B$390,'KS5 Physics lesson sequences'!$D$2:$D$390)</f>
        <v>Module 6 assessment</v>
      </c>
      <c r="G172" s="80"/>
    </row>
    <row r="173" spans="1:7" ht="15.6" customHeight="1">
      <c r="A173" s="274"/>
      <c r="B173" s="278"/>
      <c r="C173" s="83"/>
      <c r="D173" s="82" t="s">
        <v>436</v>
      </c>
      <c r="E173" s="258" t="str">
        <f>_xlfn.XLOOKUP($D173,'KS5 Physics lesson sequences'!$B$2:$B$390,'KS5 Physics lesson sequences'!$C$2:$C$390)</f>
        <v>Assessment</v>
      </c>
      <c r="F173" s="258" t="str">
        <f>_xlfn.XLOOKUP($D173,'KS5 Physics lesson sequences'!$B$2:$B$390,'KS5 Physics lesson sequences'!$D$2:$D$390)</f>
        <v>Module 6 assessment marking</v>
      </c>
      <c r="G173" s="80"/>
    </row>
    <row r="174" spans="1:7" ht="15.75" customHeight="1">
      <c r="A174" s="274"/>
      <c r="B174" s="278"/>
      <c r="C174" s="83" t="s">
        <v>97</v>
      </c>
      <c r="D174" s="82" t="s">
        <v>437</v>
      </c>
      <c r="E174" s="258" t="str">
        <f>_xlfn.XLOOKUP($D174,'KS5 Physics lesson sequences'!$B$2:$B$390,'KS5 Physics lesson sequences'!$C$2:$C$390)</f>
        <v>Assessment</v>
      </c>
      <c r="F174" s="258" t="str">
        <f>_xlfn.XLOOKUP($D174,'KS5 Physics lesson sequences'!$B$2:$B$390,'KS5 Physics lesson sequences'!$D$2:$D$390)</f>
        <v>Module 6 reteach</v>
      </c>
      <c r="G174" s="80"/>
    </row>
    <row r="175" spans="1:7" ht="15.75" customHeight="1">
      <c r="A175" s="274"/>
      <c r="B175" s="278"/>
      <c r="C175" s="83" t="s">
        <v>97</v>
      </c>
      <c r="D175" s="82" t="s">
        <v>437</v>
      </c>
      <c r="E175" s="258" t="str">
        <f>_xlfn.XLOOKUP($D175,'KS5 Physics lesson sequences'!$B$2:$B$390,'KS5 Physics lesson sequences'!$C$2:$C$390)</f>
        <v>Assessment</v>
      </c>
      <c r="F175" s="258" t="str">
        <f>_xlfn.XLOOKUP($D175,'KS5 Physics lesson sequences'!$B$2:$B$390,'KS5 Physics lesson sequences'!$D$2:$D$390)</f>
        <v>Module 6 reteach</v>
      </c>
      <c r="G175" s="80"/>
    </row>
    <row r="176" spans="1:7" ht="15.95" customHeight="1">
      <c r="A176" s="275"/>
      <c r="B176" s="279"/>
      <c r="C176" s="86" t="s">
        <v>97</v>
      </c>
      <c r="D176" s="82" t="s">
        <v>437</v>
      </c>
      <c r="E176" s="258" t="str">
        <f>_xlfn.XLOOKUP($D176,'KS5 Physics lesson sequences'!$B$2:$B$390,'KS5 Physics lesson sequences'!$C$2:$C$390)</f>
        <v>Assessment</v>
      </c>
      <c r="F176" s="258" t="str">
        <f>_xlfn.XLOOKUP($D176,'KS5 Physics lesson sequences'!$B$2:$B$390,'KS5 Physics lesson sequences'!$D$2:$D$390)</f>
        <v>Module 6 reteach</v>
      </c>
      <c r="G176" s="80"/>
    </row>
    <row r="177" spans="1:7" ht="15.75" customHeight="1">
      <c r="A177" s="277">
        <v>46104</v>
      </c>
      <c r="B177" s="278" t="s">
        <v>258</v>
      </c>
      <c r="C177" s="107" t="s">
        <v>97</v>
      </c>
      <c r="D177" s="82" t="s">
        <v>438</v>
      </c>
      <c r="E177" s="258" t="str">
        <f>_xlfn.XLOOKUP($D177,'KS5 Physics lesson sequences'!$B$2:$B$390,'KS5 Physics lesson sequences'!$C$2:$C$390)</f>
        <v>Revision</v>
      </c>
      <c r="F177" s="258" t="str">
        <f>_xlfn.XLOOKUP($D177,'KS5 Physics lesson sequences'!$B$2:$B$390,'KS5 Physics lesson sequences'!$D$2:$D$390)</f>
        <v>Easter revision planning and prioritisation</v>
      </c>
      <c r="G177" s="80"/>
    </row>
    <row r="178" spans="1:7" ht="15.6" customHeight="1">
      <c r="A178" s="278"/>
      <c r="B178" s="278"/>
      <c r="C178" s="83" t="s">
        <v>97</v>
      </c>
      <c r="D178" s="82" t="s">
        <v>439</v>
      </c>
      <c r="E178" s="258" t="str">
        <f>_xlfn.XLOOKUP($D178,'KS5 Physics lesson sequences'!$B$2:$B$390,'KS5 Physics lesson sequences'!$C$2:$C$390)</f>
        <v>Revision</v>
      </c>
      <c r="F178" s="258" t="str">
        <f>_xlfn.XLOOKUP($D178,'KS5 Physics lesson sequences'!$B$2:$B$390,'KS5 Physics lesson sequences'!$D$2:$D$390)</f>
        <v>Data and formula book deep dive: quantities, units, conversions</v>
      </c>
      <c r="G178" s="80"/>
    </row>
    <row r="179" spans="1:7" ht="15.6" customHeight="1">
      <c r="A179" s="278"/>
      <c r="B179" s="278"/>
      <c r="C179" s="83"/>
      <c r="D179" s="82" t="s">
        <v>440</v>
      </c>
      <c r="E179" s="258" t="str">
        <f>_xlfn.XLOOKUP($D179,'KS5 Physics lesson sequences'!$B$2:$B$390,'KS5 Physics lesson sequences'!$C$2:$C$390)</f>
        <v>Revision</v>
      </c>
      <c r="F179" s="258" t="str">
        <f>_xlfn.XLOOKUP($D179,'KS5 Physics lesson sequences'!$B$2:$B$390,'KS5 Physics lesson sequences'!$D$2:$D$390)</f>
        <v>Topic #1 Uncertainties and experimental language</v>
      </c>
      <c r="G179" s="80"/>
    </row>
    <row r="180" spans="1:7" ht="15.75">
      <c r="A180" s="278"/>
      <c r="B180" s="278"/>
      <c r="C180" s="83" t="s">
        <v>97</v>
      </c>
      <c r="D180" s="82" t="s">
        <v>441</v>
      </c>
      <c r="E180" s="258" t="str">
        <f>_xlfn.XLOOKUP($D180,'KS5 Physics lesson sequences'!$B$2:$B$390,'KS5 Physics lesson sequences'!$C$2:$C$390)</f>
        <v>Revision</v>
      </c>
      <c r="F180" s="258" t="str">
        <f>_xlfn.XLOOKUP($D180,'KS5 Physics lesson sequences'!$B$2:$B$390,'KS5 Physics lesson sequences'!$D$2:$D$390)</f>
        <v>Converting equations into linear form for plotting as graph</v>
      </c>
      <c r="G180" s="80"/>
    </row>
    <row r="181" spans="1:7" ht="15.75" customHeight="1">
      <c r="A181" s="278"/>
      <c r="B181" s="278"/>
      <c r="C181" s="83" t="s">
        <v>97</v>
      </c>
      <c r="D181" s="82" t="s">
        <v>442</v>
      </c>
      <c r="E181" s="258" t="str">
        <f>_xlfn.XLOOKUP($D181,'KS5 Physics lesson sequences'!$B$2:$B$390,'KS5 Physics lesson sequences'!$C$2:$C$390)</f>
        <v>Revision</v>
      </c>
      <c r="F181" s="258" t="str">
        <f>_xlfn.XLOOKUP($D181,'KS5 Physics lesson sequences'!$B$2:$B$390,'KS5 Physics lesson sequences'!$D$2:$D$390)</f>
        <v>Topic #2</v>
      </c>
      <c r="G181" s="80"/>
    </row>
    <row r="182" spans="1:7" ht="15.95" customHeight="1">
      <c r="A182" s="279"/>
      <c r="B182" s="279"/>
      <c r="C182" s="86" t="s">
        <v>97</v>
      </c>
      <c r="D182" s="82" t="s">
        <v>443</v>
      </c>
      <c r="E182" s="258" t="str">
        <f>_xlfn.XLOOKUP($D182,'KS5 Physics lesson sequences'!$B$2:$B$390,'KS5 Physics lesson sequences'!$C$2:$C$390)</f>
        <v>Revision</v>
      </c>
      <c r="F182" s="258" t="str">
        <f>_xlfn.XLOOKUP($D182,'KS5 Physics lesson sequences'!$B$2:$B$390,'KS5 Physics lesson sequences'!$D$2:$D$390)</f>
        <v>6 mark questions</v>
      </c>
      <c r="G182" s="80"/>
    </row>
    <row r="183" spans="1:7" ht="15.75" customHeight="1">
      <c r="A183" s="273">
        <v>46111</v>
      </c>
      <c r="B183" s="278" t="s">
        <v>144</v>
      </c>
      <c r="C183" s="95" t="s">
        <v>97</v>
      </c>
      <c r="D183" s="104" t="s">
        <v>97</v>
      </c>
      <c r="E183" s="96" t="s">
        <v>97</v>
      </c>
      <c r="F183" s="96" t="s">
        <v>97</v>
      </c>
      <c r="G183" s="80"/>
    </row>
    <row r="184" spans="1:7" ht="15.6" customHeight="1">
      <c r="A184" s="274"/>
      <c r="B184" s="278"/>
      <c r="C184" s="95" t="s">
        <v>97</v>
      </c>
      <c r="D184" s="104" t="s">
        <v>97</v>
      </c>
      <c r="E184" s="96" t="s">
        <v>97</v>
      </c>
      <c r="F184" s="96" t="s">
        <v>97</v>
      </c>
      <c r="G184" s="80"/>
    </row>
    <row r="185" spans="1:7" ht="15.6" customHeight="1">
      <c r="A185" s="274"/>
      <c r="B185" s="278"/>
      <c r="C185" s="95"/>
      <c r="D185" s="104"/>
      <c r="E185" s="96"/>
      <c r="F185" s="96"/>
      <c r="G185" s="80"/>
    </row>
    <row r="186" spans="1:7" ht="15.75">
      <c r="A186" s="274"/>
      <c r="B186" s="278"/>
      <c r="C186" s="95" t="s">
        <v>97</v>
      </c>
      <c r="D186" s="104" t="s">
        <v>97</v>
      </c>
      <c r="E186" s="96" t="s">
        <v>97</v>
      </c>
      <c r="F186" s="96" t="s">
        <v>97</v>
      </c>
      <c r="G186" s="80"/>
    </row>
    <row r="187" spans="1:7" ht="15.75" customHeight="1">
      <c r="A187" s="274"/>
      <c r="B187" s="278"/>
      <c r="C187" s="95" t="s">
        <v>97</v>
      </c>
      <c r="D187" s="104" t="s">
        <v>97</v>
      </c>
      <c r="E187" s="96" t="s">
        <v>97</v>
      </c>
      <c r="F187" s="96" t="s">
        <v>97</v>
      </c>
      <c r="G187" s="80"/>
    </row>
    <row r="188" spans="1:7" ht="15.95" customHeight="1">
      <c r="A188" s="275"/>
      <c r="B188" s="279"/>
      <c r="C188" s="97" t="s">
        <v>97</v>
      </c>
      <c r="D188" s="98" t="s">
        <v>97</v>
      </c>
      <c r="E188" s="98" t="s">
        <v>97</v>
      </c>
      <c r="F188" s="98" t="s">
        <v>97</v>
      </c>
      <c r="G188" s="80"/>
    </row>
    <row r="189" spans="1:7" ht="15.75" customHeight="1">
      <c r="A189" s="277">
        <v>46118</v>
      </c>
      <c r="B189" s="278" t="s">
        <v>144</v>
      </c>
      <c r="C189" s="95" t="s">
        <v>97</v>
      </c>
      <c r="D189" s="104" t="s">
        <v>97</v>
      </c>
      <c r="E189" s="96" t="s">
        <v>97</v>
      </c>
      <c r="F189" s="96" t="s">
        <v>97</v>
      </c>
      <c r="G189" s="80"/>
    </row>
    <row r="190" spans="1:7" ht="15.6" customHeight="1">
      <c r="A190" s="278"/>
      <c r="B190" s="278"/>
      <c r="C190" s="95" t="s">
        <v>97</v>
      </c>
      <c r="D190" s="104" t="s">
        <v>97</v>
      </c>
      <c r="E190" s="96" t="s">
        <v>97</v>
      </c>
      <c r="F190" s="96" t="s">
        <v>97</v>
      </c>
      <c r="G190" s="80"/>
    </row>
    <row r="191" spans="1:7" ht="15.6" customHeight="1">
      <c r="A191" s="278"/>
      <c r="B191" s="278"/>
      <c r="C191" s="95"/>
      <c r="D191" s="104"/>
      <c r="E191" s="96"/>
      <c r="F191" s="96"/>
      <c r="G191" s="80"/>
    </row>
    <row r="192" spans="1:7" ht="15.75">
      <c r="A192" s="278"/>
      <c r="B192" s="278"/>
      <c r="C192" s="95" t="s">
        <v>97</v>
      </c>
      <c r="D192" s="104" t="s">
        <v>97</v>
      </c>
      <c r="E192" s="96" t="s">
        <v>97</v>
      </c>
      <c r="F192" s="96" t="s">
        <v>97</v>
      </c>
      <c r="G192" s="80"/>
    </row>
    <row r="193" spans="1:7" ht="15.6" customHeight="1">
      <c r="A193" s="278"/>
      <c r="B193" s="278"/>
      <c r="C193" s="95" t="s">
        <v>97</v>
      </c>
      <c r="D193" s="104" t="s">
        <v>97</v>
      </c>
      <c r="E193" s="96" t="s">
        <v>97</v>
      </c>
      <c r="F193" s="96" t="s">
        <v>97</v>
      </c>
      <c r="G193" s="80"/>
    </row>
    <row r="194" spans="1:7" ht="15.95" customHeight="1">
      <c r="A194" s="279"/>
      <c r="B194" s="279"/>
      <c r="C194" s="97" t="s">
        <v>97</v>
      </c>
      <c r="D194" s="98" t="s">
        <v>97</v>
      </c>
      <c r="E194" s="98" t="s">
        <v>97</v>
      </c>
      <c r="F194" s="98" t="s">
        <v>97</v>
      </c>
      <c r="G194" s="80"/>
    </row>
    <row r="195" spans="1:7" ht="15.75" customHeight="1">
      <c r="A195" s="273">
        <v>46125</v>
      </c>
      <c r="B195" s="278" t="s">
        <v>259</v>
      </c>
      <c r="C195" s="99" t="s">
        <v>260</v>
      </c>
      <c r="D195" s="82" t="s">
        <v>444</v>
      </c>
      <c r="E195" s="258" t="str">
        <f>_xlfn.XLOOKUP($D195,'KS5 Physics lesson sequences'!$B$2:$B$335,'KS5 Physics lesson sequences'!$C$2:$C$335)</f>
        <v>Revision</v>
      </c>
      <c r="F195" s="258" t="str">
        <f>_xlfn.XLOOKUP($D195,'KS5 Physics lesson sequences'!$B$2:$B$335,'KS5 Physics lesson sequences'!$D$2:$D$335)</f>
        <v>Topic #3</v>
      </c>
      <c r="G195" s="80"/>
    </row>
    <row r="196" spans="1:7" ht="15.6" customHeight="1">
      <c r="A196" s="274"/>
      <c r="B196" s="278"/>
      <c r="C196" s="100" t="s">
        <v>97</v>
      </c>
      <c r="D196" s="82" t="s">
        <v>445</v>
      </c>
      <c r="E196" s="258" t="str">
        <f>_xlfn.XLOOKUP($D196,'KS5 Physics lesson sequences'!$B$2:$B$335,'KS5 Physics lesson sequences'!$C$2:$C$335)</f>
        <v>Revision</v>
      </c>
      <c r="F196" s="258" t="str">
        <f>_xlfn.XLOOKUP($D196,'KS5 Physics lesson sequences'!$B$2:$B$335,'KS5 Physics lesson sequences'!$D$2:$D$335)</f>
        <v>Topic #4</v>
      </c>
      <c r="G196" s="80"/>
    </row>
    <row r="197" spans="1:7" ht="15.6" customHeight="1">
      <c r="A197" s="274"/>
      <c r="B197" s="278"/>
      <c r="C197" s="100" t="s">
        <v>97</v>
      </c>
      <c r="D197" s="82" t="s">
        <v>446</v>
      </c>
      <c r="E197" s="258" t="str">
        <f>_xlfn.XLOOKUP($D197,'KS5 Physics lesson sequences'!$B$2:$B$335,'KS5 Physics lesson sequences'!$C$2:$C$335)</f>
        <v>Revision</v>
      </c>
      <c r="F197" s="258" t="str">
        <f>_xlfn.XLOOKUP($D197,'KS5 Physics lesson sequences'!$B$2:$B$335,'KS5 Physics lesson sequences'!$D$2:$D$335)</f>
        <v>Paper 3 techniques</v>
      </c>
      <c r="G197" s="80"/>
    </row>
    <row r="198" spans="1:7" ht="15.75">
      <c r="A198" s="274"/>
      <c r="B198" s="278"/>
      <c r="C198" s="100" t="s">
        <v>97</v>
      </c>
      <c r="D198" s="82" t="s">
        <v>447</v>
      </c>
      <c r="E198" s="258" t="str">
        <f>_xlfn.XLOOKUP($D198,'KS5 Physics lesson sequences'!$B$2:$B$335,'KS5 Physics lesson sequences'!$C$2:$C$335)</f>
        <v>Revision</v>
      </c>
      <c r="F198" s="258" t="str">
        <f>_xlfn.XLOOKUP($D198,'KS5 Physics lesson sequences'!$B$2:$B$335,'KS5 Physics lesson sequences'!$D$2:$D$335)</f>
        <v>Paper 3 techniques</v>
      </c>
      <c r="G198" s="80"/>
    </row>
    <row r="199" spans="1:7" ht="15.6" customHeight="1">
      <c r="A199" s="274"/>
      <c r="B199" s="278"/>
      <c r="C199" s="100"/>
      <c r="D199" s="82" t="s">
        <v>448</v>
      </c>
      <c r="E199" s="258" t="str">
        <f>_xlfn.XLOOKUP($D199,'KS5 Physics lesson sequences'!$B$2:$B$335,'KS5 Physics lesson sequences'!$C$2:$C$335)</f>
        <v>Revision</v>
      </c>
      <c r="F199" s="258" t="str">
        <f>_xlfn.XLOOKUP($D199,'KS5 Physics lesson sequences'!$B$2:$B$335,'KS5 Physics lesson sequences'!$D$2:$D$335)</f>
        <v>Topic #5</v>
      </c>
      <c r="G199" s="80"/>
    </row>
    <row r="200" spans="1:7" ht="15.95" customHeight="1">
      <c r="A200" s="275"/>
      <c r="B200" s="279"/>
      <c r="C200" s="170" t="s">
        <v>97</v>
      </c>
      <c r="D200" s="82" t="s">
        <v>449</v>
      </c>
      <c r="E200" s="258" t="str">
        <f>_xlfn.XLOOKUP($D200,'KS5 Physics lesson sequences'!$B$2:$B$335,'KS5 Physics lesson sequences'!$C$2:$C$335)</f>
        <v>Revision</v>
      </c>
      <c r="F200" s="258" t="str">
        <f>_xlfn.XLOOKUP($D200,'KS5 Physics lesson sequences'!$B$2:$B$335,'KS5 Physics lesson sequences'!$D$2:$D$335)</f>
        <v>Topic #6</v>
      </c>
      <c r="G200" s="76"/>
    </row>
    <row r="201" spans="1:7" ht="15.75" customHeight="1">
      <c r="A201" s="277">
        <v>46132</v>
      </c>
      <c r="B201" s="278" t="s">
        <v>262</v>
      </c>
      <c r="C201" s="102" t="s">
        <v>97</v>
      </c>
      <c r="D201" s="82" t="s">
        <v>450</v>
      </c>
      <c r="E201" s="258" t="str">
        <f>_xlfn.XLOOKUP($D201,'KS5 Physics lesson sequences'!$B$2:$B$335,'KS5 Physics lesson sequences'!$C$2:$C$335)</f>
        <v>Revision</v>
      </c>
      <c r="F201" s="258" t="str">
        <f>_xlfn.XLOOKUP($D201,'KS5 Physics lesson sequences'!$B$2:$B$335,'KS5 Physics lesson sequences'!$D$2:$D$335)</f>
        <v>Exam question deep dive</v>
      </c>
      <c r="G201" s="76"/>
    </row>
    <row r="202" spans="1:7" ht="15.6" customHeight="1">
      <c r="A202" s="278"/>
      <c r="B202" s="278"/>
      <c r="C202" s="83" t="s">
        <v>97</v>
      </c>
      <c r="D202" s="82" t="s">
        <v>450</v>
      </c>
      <c r="E202" s="258" t="str">
        <f>_xlfn.XLOOKUP($D202,'KS5 Physics lesson sequences'!$B$2:$B$335,'KS5 Physics lesson sequences'!$C$2:$C$335)</f>
        <v>Revision</v>
      </c>
      <c r="F202" s="258" t="str">
        <f>_xlfn.XLOOKUP($D202,'KS5 Physics lesson sequences'!$B$2:$B$335,'KS5 Physics lesson sequences'!$D$2:$D$335)</f>
        <v>Exam question deep dive</v>
      </c>
      <c r="G202" s="76"/>
    </row>
    <row r="203" spans="1:7" ht="15.6" customHeight="1">
      <c r="A203" s="278"/>
      <c r="B203" s="278"/>
      <c r="C203" s="83"/>
      <c r="D203" s="82" t="s">
        <v>450</v>
      </c>
      <c r="E203" s="258" t="str">
        <f>_xlfn.XLOOKUP($D203,'KS5 Physics lesson sequences'!$B$2:$B$335,'KS5 Physics lesson sequences'!$C$2:$C$335)</f>
        <v>Revision</v>
      </c>
      <c r="F203" s="258" t="str">
        <f>_xlfn.XLOOKUP($D203,'KS5 Physics lesson sequences'!$B$2:$B$335,'KS5 Physics lesson sequences'!$D$2:$D$335)</f>
        <v>Exam question deep dive</v>
      </c>
      <c r="G203" s="76"/>
    </row>
    <row r="204" spans="1:7" ht="15.75" customHeight="1">
      <c r="A204" s="278"/>
      <c r="B204" s="278"/>
      <c r="C204" s="83" t="s">
        <v>97</v>
      </c>
      <c r="D204" s="82" t="s">
        <v>450</v>
      </c>
      <c r="E204" s="258" t="str">
        <f>_xlfn.XLOOKUP($D204,'KS5 Physics lesson sequences'!$B$2:$B$335,'KS5 Physics lesson sequences'!$C$2:$C$335)</f>
        <v>Revision</v>
      </c>
      <c r="F204" s="258" t="str">
        <f>_xlfn.XLOOKUP($D204,'KS5 Physics lesson sequences'!$B$2:$B$335,'KS5 Physics lesson sequences'!$D$2:$D$335)</f>
        <v>Exam question deep dive</v>
      </c>
      <c r="G204" s="76"/>
    </row>
    <row r="205" spans="1:7" ht="15.6" customHeight="1">
      <c r="A205" s="278"/>
      <c r="B205" s="278"/>
      <c r="C205" s="83" t="s">
        <v>97</v>
      </c>
      <c r="D205" s="82" t="s">
        <v>450</v>
      </c>
      <c r="E205" s="258" t="str">
        <f>_xlfn.XLOOKUP($D205,'KS5 Physics lesson sequences'!$B$2:$B$335,'KS5 Physics lesson sequences'!$C$2:$C$335)</f>
        <v>Revision</v>
      </c>
      <c r="F205" s="258" t="str">
        <f>_xlfn.XLOOKUP($D205,'KS5 Physics lesson sequences'!$B$2:$B$335,'KS5 Physics lesson sequences'!$D$2:$D$335)</f>
        <v>Exam question deep dive</v>
      </c>
      <c r="G205" s="76"/>
    </row>
    <row r="206" spans="1:7" ht="15.95" customHeight="1">
      <c r="A206" s="279"/>
      <c r="B206" s="279"/>
      <c r="C206" s="86" t="s">
        <v>97</v>
      </c>
      <c r="D206" s="82" t="s">
        <v>450</v>
      </c>
      <c r="E206" s="258" t="str">
        <f>_xlfn.XLOOKUP($D206,'KS5 Physics lesson sequences'!$B$2:$B$335,'KS5 Physics lesson sequences'!$C$2:$C$335)</f>
        <v>Revision</v>
      </c>
      <c r="F206" s="258" t="str">
        <f>_xlfn.XLOOKUP($D206,'KS5 Physics lesson sequences'!$B$2:$B$335,'KS5 Physics lesson sequences'!$D$2:$D$335)</f>
        <v>Exam question deep dive</v>
      </c>
      <c r="G206" s="76"/>
    </row>
    <row r="207" spans="1:7" ht="15.75" customHeight="1">
      <c r="A207" s="273">
        <v>46139</v>
      </c>
      <c r="B207" s="278" t="s">
        <v>269</v>
      </c>
      <c r="C207" s="95" t="s">
        <v>270</v>
      </c>
      <c r="D207" s="104" t="s">
        <v>270</v>
      </c>
      <c r="E207" s="96" t="s">
        <v>270</v>
      </c>
      <c r="F207" s="96" t="s">
        <v>270</v>
      </c>
      <c r="G207" s="76"/>
    </row>
    <row r="208" spans="1:7" ht="15.6" customHeight="1">
      <c r="A208" s="274"/>
      <c r="B208" s="278"/>
      <c r="C208" s="83" t="s">
        <v>97</v>
      </c>
      <c r="D208" s="82" t="s">
        <v>450</v>
      </c>
      <c r="E208" s="258" t="str">
        <f>_xlfn.XLOOKUP($D208,'KS5 Physics lesson sequences'!$B$2:$B$335,'KS5 Physics lesson sequences'!$C$2:$C$335)</f>
        <v>Revision</v>
      </c>
      <c r="F208" s="258" t="str">
        <f>_xlfn.XLOOKUP($D208,'KS5 Physics lesson sequences'!$B$2:$B$335,'KS5 Physics lesson sequences'!$D$2:$D$335)</f>
        <v>Exam question deep dive</v>
      </c>
      <c r="G208" s="76"/>
    </row>
    <row r="209" spans="1:7" ht="15.6" customHeight="1">
      <c r="A209" s="274"/>
      <c r="B209" s="278"/>
      <c r="C209" s="83"/>
      <c r="D209" s="82" t="s">
        <v>450</v>
      </c>
      <c r="E209" s="258" t="str">
        <f>_xlfn.XLOOKUP($D209,'KS5 Physics lesson sequences'!$B$2:$B$335,'KS5 Physics lesson sequences'!$C$2:$C$335)</f>
        <v>Revision</v>
      </c>
      <c r="F209" s="258" t="str">
        <f>_xlfn.XLOOKUP($D209,'KS5 Physics lesson sequences'!$B$2:$B$335,'KS5 Physics lesson sequences'!$D$2:$D$335)</f>
        <v>Exam question deep dive</v>
      </c>
      <c r="G209" s="76"/>
    </row>
    <row r="210" spans="1:7" ht="15.6" customHeight="1">
      <c r="A210" s="274"/>
      <c r="B210" s="278"/>
      <c r="C210" s="83"/>
      <c r="D210" s="82" t="s">
        <v>450</v>
      </c>
      <c r="E210" s="258" t="str">
        <f>_xlfn.XLOOKUP($D210,'KS5 Physics lesson sequences'!$B$2:$B$335,'KS5 Physics lesson sequences'!$C$2:$C$335)</f>
        <v>Revision</v>
      </c>
      <c r="F210" s="258" t="str">
        <f>_xlfn.XLOOKUP($D210,'KS5 Physics lesson sequences'!$B$2:$B$335,'KS5 Physics lesson sequences'!$D$2:$D$335)</f>
        <v>Exam question deep dive</v>
      </c>
      <c r="G210" s="76"/>
    </row>
    <row r="211" spans="1:7" ht="15.75" customHeight="1">
      <c r="A211" s="274"/>
      <c r="B211" s="278"/>
      <c r="C211" s="83" t="s">
        <v>97</v>
      </c>
      <c r="D211" s="82" t="s">
        <v>450</v>
      </c>
      <c r="E211" s="258" t="str">
        <f>_xlfn.XLOOKUP($D211,'KS5 Physics lesson sequences'!$B$2:$B$335,'KS5 Physics lesson sequences'!$C$2:$C$335)</f>
        <v>Revision</v>
      </c>
      <c r="F211" s="258" t="str">
        <f>_xlfn.XLOOKUP($D211,'KS5 Physics lesson sequences'!$B$2:$B$335,'KS5 Physics lesson sequences'!$D$2:$D$335)</f>
        <v>Exam question deep dive</v>
      </c>
      <c r="G211" s="76"/>
    </row>
    <row r="212" spans="1:7" ht="15.6" customHeight="1">
      <c r="A212" s="274"/>
      <c r="B212" s="278"/>
      <c r="C212" s="83" t="s">
        <v>97</v>
      </c>
      <c r="D212" s="82" t="s">
        <v>450</v>
      </c>
      <c r="E212" s="258" t="str">
        <f>_xlfn.XLOOKUP($D212,'KS5 Physics lesson sequences'!$B$2:$B$335,'KS5 Physics lesson sequences'!$C$2:$C$335)</f>
        <v>Revision</v>
      </c>
      <c r="F212" s="258" t="str">
        <f>_xlfn.XLOOKUP($D212,'KS5 Physics lesson sequences'!$B$2:$B$335,'KS5 Physics lesson sequences'!$D$2:$D$335)</f>
        <v>Exam question deep dive</v>
      </c>
      <c r="G212" s="76"/>
    </row>
    <row r="213" spans="1:7" ht="15.95" customHeight="1">
      <c r="A213" s="275"/>
      <c r="B213" s="279"/>
      <c r="C213" s="86" t="s">
        <v>97</v>
      </c>
      <c r="D213" s="82" t="s">
        <v>450</v>
      </c>
      <c r="E213" s="258" t="str">
        <f>_xlfn.XLOOKUP($D213,'KS5 Physics lesson sequences'!$B$2:$B$335,'KS5 Physics lesson sequences'!$C$2:$C$335)</f>
        <v>Revision</v>
      </c>
      <c r="F213" s="258" t="str">
        <f>_xlfn.XLOOKUP($D213,'KS5 Physics lesson sequences'!$B$2:$B$335,'KS5 Physics lesson sequences'!$D$2:$D$335)</f>
        <v>Exam question deep dive</v>
      </c>
      <c r="G213" s="76"/>
    </row>
    <row r="214" spans="1:7" ht="15.75" customHeight="1">
      <c r="A214" s="277">
        <v>46146</v>
      </c>
      <c r="B214" s="278" t="s">
        <v>276</v>
      </c>
      <c r="C214" s="83" t="s">
        <v>97</v>
      </c>
      <c r="D214" s="82" t="s">
        <v>450</v>
      </c>
      <c r="E214" s="258" t="str">
        <f>_xlfn.XLOOKUP($D214,'KS5 Physics lesson sequences'!$B$2:$B$335,'KS5 Physics lesson sequences'!$C$2:$C$335)</f>
        <v>Revision</v>
      </c>
      <c r="F214" s="258" t="str">
        <f>_xlfn.XLOOKUP($D214,'KS5 Physics lesson sequences'!$B$2:$B$335,'KS5 Physics lesson sequences'!$D$2:$D$335)</f>
        <v>Exam question deep dive</v>
      </c>
      <c r="G214" s="76"/>
    </row>
    <row r="215" spans="1:7" ht="15.6" customHeight="1">
      <c r="A215" s="278"/>
      <c r="B215" s="278"/>
      <c r="C215" s="83" t="s">
        <v>97</v>
      </c>
      <c r="D215" s="82" t="s">
        <v>450</v>
      </c>
      <c r="E215" s="258" t="str">
        <f>_xlfn.XLOOKUP($D215,'KS5 Physics lesson sequences'!$B$2:$B$335,'KS5 Physics lesson sequences'!$C$2:$C$335)</f>
        <v>Revision</v>
      </c>
      <c r="F215" s="258" t="str">
        <f>_xlfn.XLOOKUP($D215,'KS5 Physics lesson sequences'!$B$2:$B$335,'KS5 Physics lesson sequences'!$D$2:$D$335)</f>
        <v>Exam question deep dive</v>
      </c>
      <c r="G215" s="76"/>
    </row>
    <row r="216" spans="1:7" ht="15.6" customHeight="1">
      <c r="A216" s="278"/>
      <c r="B216" s="278"/>
      <c r="C216" s="83"/>
      <c r="D216" s="82" t="s">
        <v>450</v>
      </c>
      <c r="E216" s="258" t="str">
        <f>_xlfn.XLOOKUP($D216,'KS5 Physics lesson sequences'!$B$2:$B$335,'KS5 Physics lesson sequences'!$C$2:$C$335)</f>
        <v>Revision</v>
      </c>
      <c r="F216" s="258" t="str">
        <f>_xlfn.XLOOKUP($D216,'KS5 Physics lesson sequences'!$B$2:$B$335,'KS5 Physics lesson sequences'!$D$2:$D$335)</f>
        <v>Exam question deep dive</v>
      </c>
      <c r="G216" s="76"/>
    </row>
    <row r="217" spans="1:7" ht="15.75" customHeight="1">
      <c r="A217" s="278"/>
      <c r="B217" s="278"/>
      <c r="C217" s="83" t="s">
        <v>97</v>
      </c>
      <c r="D217" s="82" t="s">
        <v>450</v>
      </c>
      <c r="E217" s="258" t="str">
        <f>_xlfn.XLOOKUP($D217,'KS5 Physics lesson sequences'!$B$2:$B$335,'KS5 Physics lesson sequences'!$C$2:$C$335)</f>
        <v>Revision</v>
      </c>
      <c r="F217" s="258" t="str">
        <f>_xlfn.XLOOKUP($D217,'KS5 Physics lesson sequences'!$B$2:$B$335,'KS5 Physics lesson sequences'!$D$2:$D$335)</f>
        <v>Exam question deep dive</v>
      </c>
      <c r="G217" s="76"/>
    </row>
    <row r="218" spans="1:7" ht="15.6" customHeight="1">
      <c r="A218" s="278"/>
      <c r="B218" s="278"/>
      <c r="C218" s="83" t="s">
        <v>97</v>
      </c>
      <c r="D218" s="82" t="s">
        <v>450</v>
      </c>
      <c r="E218" s="258" t="str">
        <f>_xlfn.XLOOKUP($D218,'KS5 Physics lesson sequences'!$B$2:$B$335,'KS5 Physics lesson sequences'!$C$2:$C$335)</f>
        <v>Revision</v>
      </c>
      <c r="F218" s="258" t="str">
        <f>_xlfn.XLOOKUP($D218,'KS5 Physics lesson sequences'!$B$2:$B$335,'KS5 Physics lesson sequences'!$D$2:$D$335)</f>
        <v>Exam question deep dive</v>
      </c>
      <c r="G218" s="76"/>
    </row>
    <row r="219" spans="1:7" ht="15.95" customHeight="1">
      <c r="A219" s="279"/>
      <c r="B219" s="279"/>
      <c r="C219" s="86" t="s">
        <v>97</v>
      </c>
      <c r="D219" s="82" t="s">
        <v>450</v>
      </c>
      <c r="E219" s="258" t="str">
        <f>_xlfn.XLOOKUP($D219,'KS5 Physics lesson sequences'!$B$2:$B$335,'KS5 Physics lesson sequences'!$C$2:$C$335)</f>
        <v>Revision</v>
      </c>
      <c r="F219" s="258" t="str">
        <f>_xlfn.XLOOKUP($D219,'KS5 Physics lesson sequences'!$B$2:$B$335,'KS5 Physics lesson sequences'!$D$2:$D$335)</f>
        <v>Exam question deep dive</v>
      </c>
      <c r="G219" s="80"/>
    </row>
    <row r="220" spans="1:7" ht="15.75">
      <c r="A220" s="273">
        <v>46153</v>
      </c>
      <c r="B220" s="278" t="s">
        <v>282</v>
      </c>
      <c r="C220" s="83" t="s">
        <v>97</v>
      </c>
      <c r="D220" s="82" t="s">
        <v>450</v>
      </c>
      <c r="E220" s="258" t="str">
        <f>_xlfn.XLOOKUP($D220,'KS5 Physics lesson sequences'!$B$2:$B$335,'KS5 Physics lesson sequences'!$C$2:$C$335)</f>
        <v>Revision</v>
      </c>
      <c r="F220" s="258" t="str">
        <f>_xlfn.XLOOKUP($D220,'KS5 Physics lesson sequences'!$B$2:$B$335,'KS5 Physics lesson sequences'!$D$2:$D$335)</f>
        <v>Exam question deep dive</v>
      </c>
      <c r="G220" s="80"/>
    </row>
    <row r="221" spans="1:7" ht="15.75">
      <c r="A221" s="274"/>
      <c r="B221" s="278"/>
      <c r="C221" s="83" t="s">
        <v>97</v>
      </c>
      <c r="D221" s="82" t="s">
        <v>450</v>
      </c>
      <c r="E221" s="258" t="str">
        <f>_xlfn.XLOOKUP($D221,'KS5 Physics lesson sequences'!$B$2:$B$335,'KS5 Physics lesson sequences'!$C$2:$C$335)</f>
        <v>Revision</v>
      </c>
      <c r="F221" s="258" t="str">
        <f>_xlfn.XLOOKUP($D221,'KS5 Physics lesson sequences'!$B$2:$B$335,'KS5 Physics lesson sequences'!$D$2:$D$335)</f>
        <v>Exam question deep dive</v>
      </c>
      <c r="G221" s="80"/>
    </row>
    <row r="222" spans="1:7" ht="15.6" customHeight="1">
      <c r="A222" s="274"/>
      <c r="B222" s="278"/>
      <c r="C222" s="83"/>
      <c r="D222" s="82" t="s">
        <v>450</v>
      </c>
      <c r="E222" s="258" t="str">
        <f>_xlfn.XLOOKUP($D222,'KS5 Physics lesson sequences'!$B$2:$B$335,'KS5 Physics lesson sequences'!$C$2:$C$335)</f>
        <v>Revision</v>
      </c>
      <c r="F222" s="258" t="str">
        <f>_xlfn.XLOOKUP($D222,'KS5 Physics lesson sequences'!$B$2:$B$335,'KS5 Physics lesson sequences'!$D$2:$D$335)</f>
        <v>Exam question deep dive</v>
      </c>
      <c r="G222" s="80"/>
    </row>
    <row r="223" spans="1:7" ht="15.6" customHeight="1">
      <c r="A223" s="274"/>
      <c r="B223" s="278"/>
      <c r="C223" s="83" t="s">
        <v>97</v>
      </c>
      <c r="D223" s="82" t="s">
        <v>450</v>
      </c>
      <c r="E223" s="258" t="str">
        <f>_xlfn.XLOOKUP($D223,'KS5 Physics lesson sequences'!$B$2:$B$335,'KS5 Physics lesson sequences'!$C$2:$C$335)</f>
        <v>Revision</v>
      </c>
      <c r="F223" s="258" t="str">
        <f>_xlfn.XLOOKUP($D223,'KS5 Physics lesson sequences'!$B$2:$B$335,'KS5 Physics lesson sequences'!$D$2:$D$335)</f>
        <v>Exam question deep dive</v>
      </c>
      <c r="G223" s="80"/>
    </row>
    <row r="224" spans="1:7" ht="15.75" customHeight="1">
      <c r="A224" s="274"/>
      <c r="B224" s="278"/>
      <c r="C224" s="83" t="s">
        <v>97</v>
      </c>
      <c r="D224" s="82" t="s">
        <v>450</v>
      </c>
      <c r="E224" s="258" t="str">
        <f>_xlfn.XLOOKUP($D224,'KS5 Physics lesson sequences'!$B$2:$B$335,'KS5 Physics lesson sequences'!$C$2:$C$335)</f>
        <v>Revision</v>
      </c>
      <c r="F224" s="258" t="str">
        <f>_xlfn.XLOOKUP($D224,'KS5 Physics lesson sequences'!$B$2:$B$335,'KS5 Physics lesson sequences'!$D$2:$D$335)</f>
        <v>Exam question deep dive</v>
      </c>
      <c r="G224" s="80"/>
    </row>
    <row r="225" spans="1:7" ht="15.95" customHeight="1">
      <c r="A225" s="275"/>
      <c r="B225" s="279"/>
      <c r="C225" s="86" t="s">
        <v>97</v>
      </c>
      <c r="D225" s="82" t="s">
        <v>450</v>
      </c>
      <c r="E225" s="258" t="str">
        <f>_xlfn.XLOOKUP($D225,'KS5 Physics lesson sequences'!$B$2:$B$335,'KS5 Physics lesson sequences'!$C$2:$C$335)</f>
        <v>Revision</v>
      </c>
      <c r="F225" s="258" t="str">
        <f>_xlfn.XLOOKUP($D225,'KS5 Physics lesson sequences'!$B$2:$B$335,'KS5 Physics lesson sequences'!$D$2:$D$335)</f>
        <v>Exam question deep dive</v>
      </c>
      <c r="G225" s="80"/>
    </row>
    <row r="226" spans="1:7" ht="15.95" customHeight="1">
      <c r="A226" s="277">
        <v>46160</v>
      </c>
      <c r="B226" s="278" t="s">
        <v>289</v>
      </c>
      <c r="C226" s="108" t="s">
        <v>97</v>
      </c>
      <c r="D226" s="82" t="s">
        <v>450</v>
      </c>
      <c r="E226" s="258" t="str">
        <f>_xlfn.XLOOKUP($D226,'KS5 Physics lesson sequences'!$B$2:$B$335,'KS5 Physics lesson sequences'!$C$2:$C$335)</f>
        <v>Revision</v>
      </c>
      <c r="F226" s="258" t="str">
        <f>_xlfn.XLOOKUP($D226,'KS5 Physics lesson sequences'!$B$2:$B$335,'KS5 Physics lesson sequences'!$D$2:$D$335)</f>
        <v>Exam question deep dive</v>
      </c>
      <c r="G226" s="80"/>
    </row>
    <row r="227" spans="1:7" ht="15.75">
      <c r="A227" s="277"/>
      <c r="B227" s="278"/>
      <c r="C227" s="108"/>
      <c r="D227" s="82" t="s">
        <v>450</v>
      </c>
      <c r="E227" s="258" t="str">
        <f>_xlfn.XLOOKUP($D227,'KS5 Physics lesson sequences'!$B$2:$B$335,'KS5 Physics lesson sequences'!$C$2:$C$335)</f>
        <v>Revision</v>
      </c>
      <c r="F227" s="258" t="str">
        <f>_xlfn.XLOOKUP($D227,'KS5 Physics lesson sequences'!$B$2:$B$335,'KS5 Physics lesson sequences'!$D$2:$D$335)</f>
        <v>Exam question deep dive</v>
      </c>
      <c r="G227" s="80"/>
    </row>
    <row r="228" spans="1:7" ht="15.75" customHeight="1">
      <c r="A228" s="278"/>
      <c r="B228" s="278"/>
      <c r="C228" s="83"/>
      <c r="D228" s="82" t="s">
        <v>451</v>
      </c>
      <c r="E228" s="259" t="str">
        <f>_xlfn.XLOOKUP($D228,'KS5 Physics lesson sequences'!$B$2:$B$335,'KS5 Physics lesson sequences'!$C$2:$C$335)</f>
        <v>Exam</v>
      </c>
      <c r="F228" s="259" t="str">
        <f>_xlfn.XLOOKUP($D228,'KS5 Physics lesson sequences'!$B$2:$B$335,'KS5 Physics lesson sequences'!$D$2:$D$335)</f>
        <v>A2 Physics Paper 1 - Wed 20 May pm</v>
      </c>
      <c r="G228" s="80"/>
    </row>
    <row r="229" spans="1:7" ht="15.6" customHeight="1">
      <c r="A229" s="278"/>
      <c r="B229" s="278"/>
      <c r="C229" s="83" t="s">
        <v>97</v>
      </c>
      <c r="D229" s="82" t="s">
        <v>451</v>
      </c>
      <c r="E229" s="259" t="str">
        <f>_xlfn.XLOOKUP($D229,'KS5 Physics lesson sequences'!$B$2:$B$335,'KS5 Physics lesson sequences'!$C$2:$C$335)</f>
        <v>Exam</v>
      </c>
      <c r="F229" s="259" t="str">
        <f>_xlfn.XLOOKUP($D229,'KS5 Physics lesson sequences'!$B$2:$B$335,'KS5 Physics lesson sequences'!$D$2:$D$335)</f>
        <v>A2 Physics Paper 1 - Wed 20 May pm</v>
      </c>
      <c r="G229" s="80"/>
    </row>
    <row r="230" spans="1:7" ht="15.75" customHeight="1">
      <c r="A230" s="278"/>
      <c r="B230" s="278"/>
      <c r="C230" s="83" t="s">
        <v>97</v>
      </c>
      <c r="D230" s="82" t="s">
        <v>450</v>
      </c>
      <c r="E230" s="258" t="str">
        <f>_xlfn.XLOOKUP($D230,'KS5 Physics lesson sequences'!$B$2:$B$335,'KS5 Physics lesson sequences'!$C$2:$C$335)</f>
        <v>Revision</v>
      </c>
      <c r="F230" s="258" t="str">
        <f>_xlfn.XLOOKUP($D230,'KS5 Physics lesson sequences'!$B$2:$B$335,'KS5 Physics lesson sequences'!$D$2:$D$335)</f>
        <v>Exam question deep dive</v>
      </c>
      <c r="G230" s="80"/>
    </row>
    <row r="231" spans="1:7" ht="15.95" customHeight="1">
      <c r="A231" s="279"/>
      <c r="B231" s="279"/>
      <c r="C231" s="86" t="s">
        <v>97</v>
      </c>
      <c r="D231" s="87" t="s">
        <v>450</v>
      </c>
      <c r="E231" s="258" t="str">
        <f>_xlfn.XLOOKUP($D231,'KS5 Physics lesson sequences'!$B$2:$B$335,'KS5 Physics lesson sequences'!$C$2:$C$335)</f>
        <v>Revision</v>
      </c>
      <c r="F231" s="258" t="str">
        <f>_xlfn.XLOOKUP($D231,'KS5 Physics lesson sequences'!$B$2:$B$335,'KS5 Physics lesson sequences'!$D$2:$D$335)</f>
        <v>Exam question deep dive</v>
      </c>
      <c r="G231" s="80"/>
    </row>
    <row r="232" spans="1:7" ht="15.95" customHeight="1">
      <c r="A232" s="273">
        <v>46167</v>
      </c>
      <c r="B232" s="274" t="s">
        <v>144</v>
      </c>
      <c r="C232" s="103" t="s">
        <v>97</v>
      </c>
      <c r="D232" s="104" t="s">
        <v>97</v>
      </c>
      <c r="E232" s="104" t="s">
        <v>97</v>
      </c>
      <c r="F232" s="104" t="s">
        <v>97</v>
      </c>
      <c r="G232" s="80"/>
    </row>
    <row r="233" spans="1:7" ht="15.75">
      <c r="A233" s="274"/>
      <c r="B233" s="274"/>
      <c r="C233" s="95" t="s">
        <v>97</v>
      </c>
      <c r="D233" s="104" t="s">
        <v>97</v>
      </c>
      <c r="E233" s="96" t="s">
        <v>97</v>
      </c>
      <c r="F233" s="96" t="s">
        <v>97</v>
      </c>
      <c r="G233" s="80"/>
    </row>
    <row r="234" spans="1:7" ht="15.6" customHeight="1">
      <c r="A234" s="274"/>
      <c r="B234" s="274"/>
      <c r="C234" s="95"/>
      <c r="D234" s="104"/>
      <c r="E234" s="96"/>
      <c r="F234" s="96"/>
      <c r="G234" s="80"/>
    </row>
    <row r="235" spans="1:7" ht="15.6" customHeight="1">
      <c r="A235" s="274"/>
      <c r="B235" s="274"/>
      <c r="C235" s="95" t="s">
        <v>97</v>
      </c>
      <c r="D235" s="104" t="s">
        <v>97</v>
      </c>
      <c r="E235" s="96" t="s">
        <v>97</v>
      </c>
      <c r="F235" s="96" t="s">
        <v>97</v>
      </c>
      <c r="G235" s="80"/>
    </row>
    <row r="236" spans="1:7" ht="15.75" customHeight="1">
      <c r="A236" s="274"/>
      <c r="B236" s="274"/>
      <c r="C236" s="95" t="s">
        <v>97</v>
      </c>
      <c r="D236" s="104" t="s">
        <v>97</v>
      </c>
      <c r="E236" s="96" t="s">
        <v>97</v>
      </c>
      <c r="F236" s="96" t="s">
        <v>97</v>
      </c>
      <c r="G236" s="80"/>
    </row>
    <row r="237" spans="1:7" ht="15.95" customHeight="1">
      <c r="A237" s="275"/>
      <c r="B237" s="275"/>
      <c r="C237" s="97" t="s">
        <v>97</v>
      </c>
      <c r="D237" s="98" t="s">
        <v>97</v>
      </c>
      <c r="E237" s="98" t="s">
        <v>97</v>
      </c>
      <c r="F237" s="98" t="s">
        <v>97</v>
      </c>
      <c r="G237" s="80"/>
    </row>
    <row r="238" spans="1:7" ht="27">
      <c r="A238" s="277">
        <v>46174</v>
      </c>
      <c r="B238" s="278" t="s">
        <v>296</v>
      </c>
      <c r="C238" s="99" t="s">
        <v>297</v>
      </c>
      <c r="D238" s="82" t="s">
        <v>452</v>
      </c>
      <c r="E238" s="259" t="str">
        <f>_xlfn.XLOOKUP($D238,'KS5 Physics lesson sequences'!$B$2:$B$335,'KS5 Physics lesson sequences'!$C$2:$C$335)</f>
        <v>Exam</v>
      </c>
      <c r="F238" s="259" t="str">
        <f>_xlfn.XLOOKUP($D238,'KS5 Physics lesson sequences'!$B$2:$B$335,'KS5 Physics lesson sequences'!$D$2:$D$335)</f>
        <v>A2 Physics Paper 2 - Mon 1 June am</v>
      </c>
      <c r="G238" s="80"/>
    </row>
    <row r="239" spans="1:7" ht="16.5" customHeight="1">
      <c r="A239" s="278"/>
      <c r="B239" s="278"/>
      <c r="C239" s="100" t="s">
        <v>97</v>
      </c>
      <c r="D239" s="82" t="s">
        <v>452</v>
      </c>
      <c r="E239" s="259" t="str">
        <f>_xlfn.XLOOKUP($D239,'KS5 Physics lesson sequences'!$B$2:$B$335,'KS5 Physics lesson sequences'!$C$2:$C$335)</f>
        <v>Exam</v>
      </c>
      <c r="F239" s="259" t="str">
        <f>_xlfn.XLOOKUP($D239,'KS5 Physics lesson sequences'!$B$2:$B$335,'KS5 Physics lesson sequences'!$D$2:$D$335)</f>
        <v>A2 Physics Paper 2 - Mon 1 June am</v>
      </c>
      <c r="G239" s="80"/>
    </row>
    <row r="240" spans="1:7" ht="15.6" customHeight="1">
      <c r="A240" s="278"/>
      <c r="B240" s="278"/>
      <c r="C240" s="100" t="s">
        <v>97</v>
      </c>
      <c r="D240" s="82" t="s">
        <v>453</v>
      </c>
      <c r="E240" s="258" t="str">
        <f>_xlfn.XLOOKUP($D240,'KS5 Physics lesson sequences'!$B$2:$B$335,'KS5 Physics lesson sequences'!$C$2:$C$335)</f>
        <v>Study leave</v>
      </c>
      <c r="F240" s="258" t="str">
        <f>_xlfn.XLOOKUP($D240,'KS5 Physics lesson sequences'!$B$2:$B$335,'KS5 Physics lesson sequences'!$D$2:$D$335)</f>
        <v>Students working off site</v>
      </c>
      <c r="G240" s="80"/>
    </row>
    <row r="241" spans="1:7" ht="15.6" customHeight="1">
      <c r="A241" s="278"/>
      <c r="B241" s="278"/>
      <c r="C241" s="100"/>
      <c r="D241" s="82" t="s">
        <v>453</v>
      </c>
      <c r="E241" s="258" t="str">
        <f>_xlfn.XLOOKUP($D241,'KS5 Physics lesson sequences'!$B$2:$B$335,'KS5 Physics lesson sequences'!$C$2:$C$335)</f>
        <v>Study leave</v>
      </c>
      <c r="F241" s="258" t="str">
        <f>_xlfn.XLOOKUP($D241,'KS5 Physics lesson sequences'!$B$2:$B$335,'KS5 Physics lesson sequences'!$D$2:$D$335)</f>
        <v>Students working off site</v>
      </c>
      <c r="G241" s="80"/>
    </row>
    <row r="242" spans="1:7" ht="15.75" customHeight="1">
      <c r="A242" s="278"/>
      <c r="B242" s="278"/>
      <c r="C242" s="83" t="s">
        <v>97</v>
      </c>
      <c r="D242" s="82" t="s">
        <v>453</v>
      </c>
      <c r="E242" s="258" t="str">
        <f>_xlfn.XLOOKUP($D242,'KS5 Physics lesson sequences'!$B$2:$B$335,'KS5 Physics lesson sequences'!$C$2:$C$335)</f>
        <v>Study leave</v>
      </c>
      <c r="F242" s="258" t="str">
        <f>_xlfn.XLOOKUP($D242,'KS5 Physics lesson sequences'!$B$2:$B$335,'KS5 Physics lesson sequences'!$D$2:$D$335)</f>
        <v>Students working off site</v>
      </c>
      <c r="G242" s="80"/>
    </row>
    <row r="243" spans="1:7" ht="15.95" customHeight="1">
      <c r="A243" s="279"/>
      <c r="B243" s="279"/>
      <c r="C243" s="86" t="s">
        <v>97</v>
      </c>
      <c r="D243" s="87" t="s">
        <v>453</v>
      </c>
      <c r="E243" s="258" t="str">
        <f>_xlfn.XLOOKUP($D243,'KS5 Physics lesson sequences'!$B$2:$B$335,'KS5 Physics lesson sequences'!$C$2:$C$335)</f>
        <v>Study leave</v>
      </c>
      <c r="F243" s="258" t="str">
        <f>_xlfn.XLOOKUP($D243,'KS5 Physics lesson sequences'!$B$2:$B$335,'KS5 Physics lesson sequences'!$D$2:$D$335)</f>
        <v>Students working off site</v>
      </c>
      <c r="G243" s="80"/>
    </row>
    <row r="244" spans="1:7" ht="15.95" customHeight="1">
      <c r="A244" s="273">
        <v>46181</v>
      </c>
      <c r="B244" s="278" t="s">
        <v>304</v>
      </c>
      <c r="C244" s="83" t="s">
        <v>97</v>
      </c>
      <c r="D244" s="82" t="s">
        <v>454</v>
      </c>
      <c r="E244" s="259" t="str">
        <f>_xlfn.XLOOKUP($D244,'KS5 Physics lesson sequences'!$B$2:$B$335,'KS5 Physics lesson sequences'!$C$2:$C$335)</f>
        <v>Exam</v>
      </c>
      <c r="F244" s="259" t="str">
        <f>_xlfn.XLOOKUP($D244,'KS5 Physics lesson sequences'!$B$2:$B$335,'KS5 Physics lesson sequences'!$D$2:$D$335)</f>
        <v>A2 Physics Paper 3 - Mon 8 June am</v>
      </c>
      <c r="G244" s="80"/>
    </row>
    <row r="245" spans="1:7" ht="15.75">
      <c r="A245" s="274"/>
      <c r="B245" s="278"/>
      <c r="C245" s="83" t="s">
        <v>97</v>
      </c>
      <c r="D245" s="82" t="s">
        <v>454</v>
      </c>
      <c r="E245" s="259" t="str">
        <f>_xlfn.XLOOKUP($D245,'KS5 Physics lesson sequences'!$B$2:$B$335,'KS5 Physics lesson sequences'!$C$2:$C$335)</f>
        <v>Exam</v>
      </c>
      <c r="F245" s="259" t="str">
        <f>_xlfn.XLOOKUP($D245,'KS5 Physics lesson sequences'!$B$2:$B$335,'KS5 Physics lesson sequences'!$D$2:$D$335)</f>
        <v>A2 Physics Paper 3 - Mon 8 June am</v>
      </c>
      <c r="G245" s="80"/>
    </row>
    <row r="246" spans="1:7" ht="15.6" customHeight="1">
      <c r="A246" s="274"/>
      <c r="B246" s="278"/>
      <c r="C246" s="83"/>
      <c r="D246" s="82" t="s">
        <v>453</v>
      </c>
      <c r="E246" s="139" t="str">
        <f>_xlfn.XLOOKUP($D246,'KS5 Physics lesson sequences'!$B$2:$B$335,'KS5 Physics lesson sequences'!$C$2:$C$335)</f>
        <v>Study leave</v>
      </c>
      <c r="F246" s="139" t="str">
        <f>_xlfn.XLOOKUP($D246,'KS5 Physics lesson sequences'!$B$2:$B$335,'KS5 Physics lesson sequences'!$D$2:$D$335)</f>
        <v>Students working off site</v>
      </c>
      <c r="G246" s="80"/>
    </row>
    <row r="247" spans="1:7" ht="15.75" customHeight="1">
      <c r="A247" s="274"/>
      <c r="B247" s="278"/>
      <c r="C247" s="83" t="s">
        <v>97</v>
      </c>
      <c r="D247" s="82" t="s">
        <v>453</v>
      </c>
      <c r="E247" s="139" t="str">
        <f>_xlfn.XLOOKUP($D247,'KS5 Physics lesson sequences'!$B$2:$B$335,'KS5 Physics lesson sequences'!$C$2:$C$335)</f>
        <v>Study leave</v>
      </c>
      <c r="F247" s="139" t="str">
        <f>_xlfn.XLOOKUP($D247,'KS5 Physics lesson sequences'!$B$2:$B$335,'KS5 Physics lesson sequences'!$D$2:$D$335)</f>
        <v>Students working off site</v>
      </c>
      <c r="G247" s="80"/>
    </row>
    <row r="248" spans="1:7" ht="15.75">
      <c r="A248" s="274"/>
      <c r="B248" s="278"/>
      <c r="C248" s="83" t="s">
        <v>97</v>
      </c>
      <c r="D248" s="82" t="s">
        <v>453</v>
      </c>
      <c r="E248" s="139" t="str">
        <f>_xlfn.XLOOKUP($D248,'KS5 Physics lesson sequences'!$B$2:$B$335,'KS5 Physics lesson sequences'!$C$2:$C$335)</f>
        <v>Study leave</v>
      </c>
      <c r="F248" s="139" t="str">
        <f>_xlfn.XLOOKUP($D248,'KS5 Physics lesson sequences'!$B$2:$B$335,'KS5 Physics lesson sequences'!$D$2:$D$335)</f>
        <v>Students working off site</v>
      </c>
      <c r="G248" s="80"/>
    </row>
    <row r="249" spans="1:7" ht="15.95" customHeight="1">
      <c r="A249" s="275"/>
      <c r="B249" s="279"/>
      <c r="C249" s="86" t="s">
        <v>97</v>
      </c>
      <c r="D249" s="82" t="s">
        <v>453</v>
      </c>
      <c r="E249" s="139" t="str">
        <f>_xlfn.XLOOKUP($D249,'KS5 Physics lesson sequences'!$B$2:$B$335,'KS5 Physics lesson sequences'!$C$2:$C$335)</f>
        <v>Study leave</v>
      </c>
      <c r="F249" s="139" t="str">
        <f>_xlfn.XLOOKUP($D249,'KS5 Physics lesson sequences'!$B$2:$B$335,'KS5 Physics lesson sequences'!$D$2:$D$335)</f>
        <v>Students working off site</v>
      </c>
      <c r="G249" s="80"/>
    </row>
    <row r="250" spans="1:7" ht="27">
      <c r="A250" s="277">
        <v>46188</v>
      </c>
      <c r="B250" s="278" t="s">
        <v>311</v>
      </c>
      <c r="C250" s="99" t="s">
        <v>455</v>
      </c>
      <c r="D250" s="82" t="s">
        <v>453</v>
      </c>
      <c r="E250" s="139" t="str">
        <f>_xlfn.XLOOKUP($D250,'KS5 Physics lesson sequences'!$B$2:$B$335,'KS5 Physics lesson sequences'!$C$2:$C$335)</f>
        <v>Study leave</v>
      </c>
      <c r="F250" s="139" t="str">
        <f>_xlfn.XLOOKUP($D250,'KS5 Physics lesson sequences'!$B$2:$B$335,'KS5 Physics lesson sequences'!$D$2:$D$335)</f>
        <v>Students working off site</v>
      </c>
      <c r="G250" s="76"/>
    </row>
    <row r="251" spans="1:7" ht="15.6" customHeight="1">
      <c r="A251" s="278"/>
      <c r="B251" s="278"/>
      <c r="C251" s="100" t="s">
        <v>97</v>
      </c>
      <c r="D251" s="82" t="s">
        <v>453</v>
      </c>
      <c r="E251" s="139" t="str">
        <f>_xlfn.XLOOKUP($D251,'KS5 Physics lesson sequences'!$B$2:$B$335,'KS5 Physics lesson sequences'!$C$2:$C$335)</f>
        <v>Study leave</v>
      </c>
      <c r="F251" s="139" t="str">
        <f>_xlfn.XLOOKUP($D251,'KS5 Physics lesson sequences'!$B$2:$B$335,'KS5 Physics lesson sequences'!$D$2:$D$335)</f>
        <v>Students working off site</v>
      </c>
      <c r="G251" s="76"/>
    </row>
    <row r="252" spans="1:7" ht="15.6" customHeight="1">
      <c r="A252" s="278"/>
      <c r="B252" s="278"/>
      <c r="C252" s="100"/>
      <c r="D252" s="82" t="s">
        <v>453</v>
      </c>
      <c r="E252" s="139" t="str">
        <f>_xlfn.XLOOKUP($D252,'KS5 Physics lesson sequences'!$B$2:$B$335,'KS5 Physics lesson sequences'!$C$2:$C$335)</f>
        <v>Study leave</v>
      </c>
      <c r="F252" s="139" t="str">
        <f>_xlfn.XLOOKUP($D252,'KS5 Physics lesson sequences'!$B$2:$B$335,'KS5 Physics lesson sequences'!$D$2:$D$335)</f>
        <v>Students working off site</v>
      </c>
      <c r="G252" s="76"/>
    </row>
    <row r="253" spans="1:7" ht="15.6" customHeight="1">
      <c r="A253" s="278"/>
      <c r="B253" s="278"/>
      <c r="C253" s="100" t="s">
        <v>97</v>
      </c>
      <c r="D253" s="82" t="s">
        <v>453</v>
      </c>
      <c r="E253" s="139" t="str">
        <f>_xlfn.XLOOKUP($D253,'KS5 Physics lesson sequences'!$B$2:$B$335,'KS5 Physics lesson sequences'!$C$2:$C$335)</f>
        <v>Study leave</v>
      </c>
      <c r="F253" s="139" t="str">
        <f>_xlfn.XLOOKUP($D253,'KS5 Physics lesson sequences'!$B$2:$B$335,'KS5 Physics lesson sequences'!$D$2:$D$335)</f>
        <v>Students working off site</v>
      </c>
      <c r="G253" s="80"/>
    </row>
    <row r="254" spans="1:7" ht="15.75" customHeight="1">
      <c r="A254" s="278"/>
      <c r="B254" s="278"/>
      <c r="C254" s="100" t="s">
        <v>97</v>
      </c>
      <c r="D254" s="82" t="s">
        <v>453</v>
      </c>
      <c r="E254" s="139" t="str">
        <f>_xlfn.XLOOKUP($D254,'KS5 Physics lesson sequences'!$B$2:$B$335,'KS5 Physics lesson sequences'!$C$2:$C$335)</f>
        <v>Study leave</v>
      </c>
      <c r="F254" s="139" t="str">
        <f>_xlfn.XLOOKUP($D254,'KS5 Physics lesson sequences'!$B$2:$B$335,'KS5 Physics lesson sequences'!$D$2:$D$335)</f>
        <v>Students working off site</v>
      </c>
      <c r="G254" s="80"/>
    </row>
    <row r="255" spans="1:7" ht="15.95" customHeight="1">
      <c r="A255" s="279"/>
      <c r="B255" s="279"/>
      <c r="C255" s="109" t="s">
        <v>194</v>
      </c>
      <c r="D255" s="82"/>
      <c r="E255" s="110"/>
      <c r="F255" s="110"/>
      <c r="G255" s="80"/>
    </row>
    <row r="256" spans="1:7" ht="15.75" customHeight="1">
      <c r="A256" s="273">
        <v>46195</v>
      </c>
      <c r="B256" s="278" t="s">
        <v>318</v>
      </c>
      <c r="C256" s="102" t="s">
        <v>97</v>
      </c>
      <c r="D256" s="82" t="s">
        <v>453</v>
      </c>
      <c r="E256" s="139" t="str">
        <f>_xlfn.XLOOKUP($D256,'KS5 Physics lesson sequences'!$B$2:$B$335,'KS5 Physics lesson sequences'!$C$2:$C$335)</f>
        <v>Study leave</v>
      </c>
      <c r="F256" s="139" t="str">
        <f>_xlfn.XLOOKUP($D256,'KS5 Physics lesson sequences'!$B$2:$B$335,'KS5 Physics lesson sequences'!$D$2:$D$335)</f>
        <v>Students working off site</v>
      </c>
      <c r="G256" s="80"/>
    </row>
    <row r="257" spans="1:7" ht="15.6" customHeight="1">
      <c r="A257" s="274"/>
      <c r="B257" s="278"/>
      <c r="C257" s="83" t="s">
        <v>97</v>
      </c>
      <c r="D257" s="82" t="s">
        <v>453</v>
      </c>
      <c r="E257" s="139" t="str">
        <f>_xlfn.XLOOKUP($D257,'KS5 Physics lesson sequences'!$B$2:$B$335,'KS5 Physics lesson sequences'!$C$2:$C$335)</f>
        <v>Study leave</v>
      </c>
      <c r="F257" s="139" t="str">
        <f>_xlfn.XLOOKUP($D257,'KS5 Physics lesson sequences'!$B$2:$B$335,'KS5 Physics lesson sequences'!$D$2:$D$335)</f>
        <v>Students working off site</v>
      </c>
      <c r="G257" s="80"/>
    </row>
    <row r="258" spans="1:7" ht="15.6" customHeight="1">
      <c r="A258" s="274"/>
      <c r="B258" s="278"/>
      <c r="C258" s="83"/>
      <c r="D258" s="82" t="s">
        <v>453</v>
      </c>
      <c r="E258" s="139" t="str">
        <f>_xlfn.XLOOKUP($D258,'KS5 Physics lesson sequences'!$B$2:$B$335,'KS5 Physics lesson sequences'!$C$2:$C$335)</f>
        <v>Study leave</v>
      </c>
      <c r="F258" s="139" t="str">
        <f>_xlfn.XLOOKUP($D258,'KS5 Physics lesson sequences'!$B$2:$B$335,'KS5 Physics lesson sequences'!$D$2:$D$335)</f>
        <v>Students working off site</v>
      </c>
      <c r="G258" s="80"/>
    </row>
    <row r="259" spans="1:7" ht="15.75">
      <c r="A259" s="274"/>
      <c r="B259" s="278"/>
      <c r="C259" s="83" t="s">
        <v>97</v>
      </c>
      <c r="D259" s="82" t="s">
        <v>453</v>
      </c>
      <c r="E259" s="139" t="str">
        <f>_xlfn.XLOOKUP($D259,'KS5 Physics lesson sequences'!$B$2:$B$335,'KS5 Physics lesson sequences'!$C$2:$C$335)</f>
        <v>Study leave</v>
      </c>
      <c r="F259" s="139" t="str">
        <f>_xlfn.XLOOKUP($D259,'KS5 Physics lesson sequences'!$B$2:$B$335,'KS5 Physics lesson sequences'!$D$2:$D$335)</f>
        <v>Students working off site</v>
      </c>
      <c r="G259" s="80"/>
    </row>
    <row r="260" spans="1:7" ht="15.6" customHeight="1">
      <c r="A260" s="274"/>
      <c r="B260" s="278"/>
      <c r="C260" s="83" t="s">
        <v>97</v>
      </c>
      <c r="D260" s="82" t="s">
        <v>453</v>
      </c>
      <c r="E260" s="139" t="str">
        <f>_xlfn.XLOOKUP($D260,'KS5 Physics lesson sequences'!$B$2:$B$335,'KS5 Physics lesson sequences'!$C$2:$C$335)</f>
        <v>Study leave</v>
      </c>
      <c r="F260" s="139" t="str">
        <f>_xlfn.XLOOKUP($D260,'KS5 Physics lesson sequences'!$B$2:$B$335,'KS5 Physics lesson sequences'!$D$2:$D$335)</f>
        <v>Students working off site</v>
      </c>
      <c r="G260" s="80"/>
    </row>
    <row r="261" spans="1:7" ht="15.95" customHeight="1">
      <c r="A261" s="275"/>
      <c r="B261" s="279"/>
      <c r="C261" s="86" t="s">
        <v>97</v>
      </c>
      <c r="D261" s="82" t="s">
        <v>453</v>
      </c>
      <c r="E261" s="139" t="str">
        <f>_xlfn.XLOOKUP($D261,'KS5 Physics lesson sequences'!$B$2:$B$335,'KS5 Physics lesson sequences'!$C$2:$C$335)</f>
        <v>Study leave</v>
      </c>
      <c r="F261" s="139" t="str">
        <f>_xlfn.XLOOKUP($D261,'KS5 Physics lesson sequences'!$B$2:$B$335,'KS5 Physics lesson sequences'!$D$2:$D$335)</f>
        <v>Students working off site</v>
      </c>
      <c r="G261" s="76"/>
    </row>
    <row r="262" spans="1:7" ht="15.75">
      <c r="A262" s="277">
        <v>46202</v>
      </c>
      <c r="B262" s="278" t="s">
        <v>324</v>
      </c>
      <c r="C262" s="102" t="s">
        <v>97</v>
      </c>
      <c r="D262" s="82" t="s">
        <v>453</v>
      </c>
      <c r="E262" s="139" t="str">
        <f>_xlfn.XLOOKUP($D262,'KS5 Physics lesson sequences'!$B$2:$B$335,'KS5 Physics lesson sequences'!$C$2:$C$335)</f>
        <v>Study leave</v>
      </c>
      <c r="F262" s="139" t="str">
        <f>_xlfn.XLOOKUP($D262,'KS5 Physics lesson sequences'!$B$2:$B$335,'KS5 Physics lesson sequences'!$D$2:$D$335)</f>
        <v>Students working off site</v>
      </c>
      <c r="G262" s="76"/>
    </row>
    <row r="263" spans="1:7" ht="26.45" customHeight="1">
      <c r="A263" s="278"/>
      <c r="B263" s="278"/>
      <c r="C263" s="90" t="s">
        <v>127</v>
      </c>
      <c r="D263" s="82" t="s">
        <v>453</v>
      </c>
      <c r="E263" s="139" t="str">
        <f>_xlfn.XLOOKUP($D263,'KS5 Physics lesson sequences'!$B$2:$B$335,'KS5 Physics lesson sequences'!$C$2:$C$335)</f>
        <v>Study leave</v>
      </c>
      <c r="F263" s="139" t="str">
        <f>_xlfn.XLOOKUP($D263,'KS5 Physics lesson sequences'!$B$2:$B$335,'KS5 Physics lesson sequences'!$D$2:$D$335)</f>
        <v>Students working off site</v>
      </c>
      <c r="G263" s="76"/>
    </row>
    <row r="264" spans="1:7" ht="15.6" customHeight="1">
      <c r="A264" s="278"/>
      <c r="B264" s="278"/>
      <c r="C264" s="102"/>
      <c r="D264" s="82" t="s">
        <v>453</v>
      </c>
      <c r="E264" s="139" t="str">
        <f>_xlfn.XLOOKUP($D264,'KS5 Physics lesson sequences'!$B$2:$B$335,'KS5 Physics lesson sequences'!$C$2:$C$335)</f>
        <v>Study leave</v>
      </c>
      <c r="F264" s="139" t="str">
        <f>_xlfn.XLOOKUP($D264,'KS5 Physics lesson sequences'!$B$2:$B$335,'KS5 Physics lesson sequences'!$D$2:$D$335)</f>
        <v>Students working off site</v>
      </c>
      <c r="G264" s="76"/>
    </row>
    <row r="265" spans="1:7" ht="15.6" customHeight="1">
      <c r="A265" s="278"/>
      <c r="B265" s="278"/>
      <c r="C265" s="83" t="s">
        <v>97</v>
      </c>
      <c r="D265" s="82" t="s">
        <v>453</v>
      </c>
      <c r="E265" s="139" t="str">
        <f>_xlfn.XLOOKUP($D265,'KS5 Physics lesson sequences'!$B$2:$B$335,'KS5 Physics lesson sequences'!$C$2:$C$335)</f>
        <v>Study leave</v>
      </c>
      <c r="F265" s="139" t="str">
        <f>_xlfn.XLOOKUP($D265,'KS5 Physics lesson sequences'!$B$2:$B$335,'KS5 Physics lesson sequences'!$D$2:$D$335)</f>
        <v>Students working off site</v>
      </c>
      <c r="G265" s="76"/>
    </row>
    <row r="266" spans="1:7" ht="15.75">
      <c r="A266" s="278"/>
      <c r="B266" s="278"/>
      <c r="C266" s="83" t="s">
        <v>97</v>
      </c>
      <c r="D266" s="82" t="s">
        <v>453</v>
      </c>
      <c r="E266" s="139" t="str">
        <f>_xlfn.XLOOKUP($D266,'KS5 Physics lesson sequences'!$B$2:$B$335,'KS5 Physics lesson sequences'!$C$2:$C$335)</f>
        <v>Study leave</v>
      </c>
      <c r="F266" s="139" t="str">
        <f>_xlfn.XLOOKUP($D266,'KS5 Physics lesson sequences'!$B$2:$B$335,'KS5 Physics lesson sequences'!$D$2:$D$335)</f>
        <v>Students working off site</v>
      </c>
      <c r="G266" s="76"/>
    </row>
    <row r="267" spans="1:7" ht="15.95" customHeight="1">
      <c r="A267" s="279"/>
      <c r="B267" s="279"/>
      <c r="C267" s="86" t="s">
        <v>97</v>
      </c>
      <c r="D267" s="82" t="s">
        <v>453</v>
      </c>
      <c r="E267" s="139" t="str">
        <f>_xlfn.XLOOKUP($D267,'KS5 Physics lesson sequences'!$B$2:$B$335,'KS5 Physics lesson sequences'!$C$2:$C$335)</f>
        <v>Study leave</v>
      </c>
      <c r="F267" s="139" t="str">
        <f>_xlfn.XLOOKUP($D267,'KS5 Physics lesson sequences'!$B$2:$B$335,'KS5 Physics lesson sequences'!$D$2:$D$335)</f>
        <v>Students working off site</v>
      </c>
      <c r="G267" s="76"/>
    </row>
    <row r="268" spans="1:7" ht="15.95" customHeight="1">
      <c r="A268" s="273">
        <v>46209</v>
      </c>
      <c r="B268" s="278" t="s">
        <v>329</v>
      </c>
      <c r="C268" s="102" t="s">
        <v>97</v>
      </c>
      <c r="D268" s="82" t="s">
        <v>453</v>
      </c>
      <c r="E268" s="139" t="str">
        <f>_xlfn.XLOOKUP($D268,'KS5 Physics lesson sequences'!$B$2:$B$335,'KS5 Physics lesson sequences'!$C$2:$C$335)</f>
        <v>Study leave</v>
      </c>
      <c r="F268" s="139" t="str">
        <f>_xlfn.XLOOKUP($D268,'KS5 Physics lesson sequences'!$B$2:$B$335,'KS5 Physics lesson sequences'!$D$2:$D$335)</f>
        <v>Students working off site</v>
      </c>
      <c r="G268" s="76"/>
    </row>
    <row r="269" spans="1:7" ht="15.75">
      <c r="A269" s="274"/>
      <c r="B269" s="278"/>
      <c r="C269" s="102" t="s">
        <v>97</v>
      </c>
      <c r="D269" s="82" t="s">
        <v>453</v>
      </c>
      <c r="E269" s="139" t="str">
        <f>_xlfn.XLOOKUP($D269,'KS5 Physics lesson sequences'!$B$2:$B$335,'KS5 Physics lesson sequences'!$C$2:$C$335)</f>
        <v>Study leave</v>
      </c>
      <c r="F269" s="139" t="str">
        <f>_xlfn.XLOOKUP($D269,'KS5 Physics lesson sequences'!$B$2:$B$335,'KS5 Physics lesson sequences'!$D$2:$D$335)</f>
        <v>Students working off site</v>
      </c>
      <c r="G269" s="76"/>
    </row>
    <row r="270" spans="1:7" ht="15.6" customHeight="1">
      <c r="A270" s="274"/>
      <c r="B270" s="278"/>
      <c r="C270" s="102"/>
      <c r="D270" s="82" t="s">
        <v>453</v>
      </c>
      <c r="E270" s="139" t="str">
        <f>_xlfn.XLOOKUP($D270,'KS5 Physics lesson sequences'!$B$2:$B$335,'KS5 Physics lesson sequences'!$C$2:$C$335)</f>
        <v>Study leave</v>
      </c>
      <c r="F270" s="139" t="str">
        <f>_xlfn.XLOOKUP($D270,'KS5 Physics lesson sequences'!$B$2:$B$335,'KS5 Physics lesson sequences'!$D$2:$D$335)</f>
        <v>Students working off site</v>
      </c>
      <c r="G270" s="76"/>
    </row>
    <row r="271" spans="1:7" ht="15.6" customHeight="1">
      <c r="A271" s="274"/>
      <c r="B271" s="278"/>
      <c r="C271" s="102" t="s">
        <v>97</v>
      </c>
      <c r="D271" s="82" t="s">
        <v>453</v>
      </c>
      <c r="E271" s="139" t="str">
        <f>_xlfn.XLOOKUP($D271,'KS5 Physics lesson sequences'!$B$2:$B$335,'KS5 Physics lesson sequences'!$C$2:$C$335)</f>
        <v>Study leave</v>
      </c>
      <c r="F271" s="139" t="str">
        <f>_xlfn.XLOOKUP($D271,'KS5 Physics lesson sequences'!$B$2:$B$335,'KS5 Physics lesson sequences'!$D$2:$D$335)</f>
        <v>Students working off site</v>
      </c>
      <c r="G271" s="76"/>
    </row>
    <row r="272" spans="1:7" ht="15.75">
      <c r="A272" s="274"/>
      <c r="B272" s="278"/>
      <c r="C272" s="102" t="s">
        <v>97</v>
      </c>
      <c r="D272" s="82" t="s">
        <v>453</v>
      </c>
      <c r="E272" s="139" t="str">
        <f>_xlfn.XLOOKUP($D272,'KS5 Physics lesson sequences'!$B$2:$B$335,'KS5 Physics lesson sequences'!$C$2:$C$335)</f>
        <v>Study leave</v>
      </c>
      <c r="F272" s="139" t="str">
        <f>_xlfn.XLOOKUP($D272,'KS5 Physics lesson sequences'!$B$2:$B$335,'KS5 Physics lesson sequences'!$D$2:$D$335)</f>
        <v>Students working off site</v>
      </c>
      <c r="G272" s="76"/>
    </row>
    <row r="273" spans="1:7" ht="15.95" customHeight="1">
      <c r="A273" s="275"/>
      <c r="B273" s="279"/>
      <c r="C273" s="111" t="s">
        <v>97</v>
      </c>
      <c r="D273" s="82" t="s">
        <v>453</v>
      </c>
      <c r="E273" s="139" t="str">
        <f>_xlfn.XLOOKUP($D273,'KS5 Physics lesson sequences'!$B$2:$B$335,'KS5 Physics lesson sequences'!$C$2:$C$335)</f>
        <v>Study leave</v>
      </c>
      <c r="F273" s="139" t="str">
        <f>_xlfn.XLOOKUP($D273,'KS5 Physics lesson sequences'!$B$2:$B$335,'KS5 Physics lesson sequences'!$D$2:$D$335)</f>
        <v>Students working off site</v>
      </c>
      <c r="G273" s="76"/>
    </row>
    <row r="274" spans="1:7" ht="15.95" customHeight="1">
      <c r="A274" s="277">
        <v>46216</v>
      </c>
      <c r="B274" s="278" t="s">
        <v>456</v>
      </c>
      <c r="C274" s="112" t="s">
        <v>194</v>
      </c>
      <c r="D274" s="177"/>
      <c r="E274" s="113"/>
      <c r="F274" s="113"/>
    </row>
    <row r="275" spans="1:7">
      <c r="A275" s="278"/>
      <c r="B275" s="278"/>
      <c r="C275" s="112" t="s">
        <v>194</v>
      </c>
      <c r="D275" s="177"/>
      <c r="E275" s="113"/>
      <c r="F275" s="113"/>
    </row>
    <row r="276" spans="1:7">
      <c r="A276" s="278"/>
      <c r="B276" s="278"/>
      <c r="C276" s="102" t="s">
        <v>97</v>
      </c>
      <c r="D276" s="82"/>
      <c r="E276" s="91"/>
      <c r="F276" s="91"/>
    </row>
    <row r="277" spans="1:7">
      <c r="A277" s="278"/>
      <c r="B277" s="278"/>
      <c r="C277" s="102"/>
      <c r="D277" s="82"/>
      <c r="E277" s="91"/>
      <c r="F277" s="91"/>
    </row>
    <row r="278" spans="1:7">
      <c r="A278" s="278"/>
      <c r="B278" s="278"/>
      <c r="C278" s="102" t="s">
        <v>97</v>
      </c>
      <c r="D278" s="82"/>
      <c r="E278" s="91"/>
      <c r="F278" s="91"/>
    </row>
    <row r="279" spans="1:7">
      <c r="A279" s="279"/>
      <c r="B279" s="279"/>
      <c r="C279" s="111" t="s">
        <v>97</v>
      </c>
      <c r="D279" s="178"/>
      <c r="E279" s="114"/>
      <c r="F279" s="114"/>
    </row>
    <row r="280" spans="1:7">
      <c r="A280" s="273">
        <v>46223</v>
      </c>
      <c r="B280" s="278" t="s">
        <v>457</v>
      </c>
      <c r="C280" s="75"/>
    </row>
    <row r="281" spans="1:7">
      <c r="A281" s="274"/>
      <c r="B281" s="278"/>
      <c r="C281" s="75"/>
    </row>
    <row r="282" spans="1:7">
      <c r="A282" s="274"/>
      <c r="B282" s="278"/>
      <c r="C282" s="75"/>
    </row>
    <row r="283" spans="1:7">
      <c r="A283" s="274"/>
      <c r="B283" s="278"/>
      <c r="C283" s="75"/>
    </row>
    <row r="284" spans="1:7">
      <c r="A284" s="275"/>
      <c r="B284" s="278"/>
      <c r="C284" s="75"/>
    </row>
    <row r="285" spans="1:7">
      <c r="B285" s="115"/>
    </row>
  </sheetData>
  <mergeCells count="96">
    <mergeCell ref="A250:A255"/>
    <mergeCell ref="B250:B255"/>
    <mergeCell ref="A274:A279"/>
    <mergeCell ref="B274:B279"/>
    <mergeCell ref="A280:A284"/>
    <mergeCell ref="B280:B284"/>
    <mergeCell ref="A256:A261"/>
    <mergeCell ref="B256:B261"/>
    <mergeCell ref="A262:A267"/>
    <mergeCell ref="B262:B267"/>
    <mergeCell ref="A268:A273"/>
    <mergeCell ref="B268:B273"/>
    <mergeCell ref="A232:A237"/>
    <mergeCell ref="B232:B237"/>
    <mergeCell ref="A238:A243"/>
    <mergeCell ref="B238:B243"/>
    <mergeCell ref="A244:A249"/>
    <mergeCell ref="B244:B249"/>
    <mergeCell ref="A214:A219"/>
    <mergeCell ref="B214:B219"/>
    <mergeCell ref="A220:A225"/>
    <mergeCell ref="B220:B225"/>
    <mergeCell ref="A226:A231"/>
    <mergeCell ref="B226:B231"/>
    <mergeCell ref="A195:A200"/>
    <mergeCell ref="B195:B200"/>
    <mergeCell ref="A201:A206"/>
    <mergeCell ref="B201:B206"/>
    <mergeCell ref="A207:A213"/>
    <mergeCell ref="B207:B213"/>
    <mergeCell ref="A177:A182"/>
    <mergeCell ref="B177:B182"/>
    <mergeCell ref="A183:A188"/>
    <mergeCell ref="B183:B188"/>
    <mergeCell ref="A189:A194"/>
    <mergeCell ref="B189:B194"/>
    <mergeCell ref="A159:A164"/>
    <mergeCell ref="B159:B164"/>
    <mergeCell ref="A165:A170"/>
    <mergeCell ref="B165:B170"/>
    <mergeCell ref="A171:A176"/>
    <mergeCell ref="B171:B176"/>
    <mergeCell ref="A141:A146"/>
    <mergeCell ref="B141:B146"/>
    <mergeCell ref="A147:A152"/>
    <mergeCell ref="B147:B152"/>
    <mergeCell ref="A153:A158"/>
    <mergeCell ref="B153:B158"/>
    <mergeCell ref="A123:A128"/>
    <mergeCell ref="B123:B128"/>
    <mergeCell ref="A129:A134"/>
    <mergeCell ref="B129:B134"/>
    <mergeCell ref="A135:A140"/>
    <mergeCell ref="B135:B140"/>
    <mergeCell ref="A105:A110"/>
    <mergeCell ref="B105:B110"/>
    <mergeCell ref="A111:A116"/>
    <mergeCell ref="B111:B116"/>
    <mergeCell ref="A117:A122"/>
    <mergeCell ref="B117:B122"/>
    <mergeCell ref="A87:A92"/>
    <mergeCell ref="B87:B92"/>
    <mergeCell ref="A93:A98"/>
    <mergeCell ref="B93:B98"/>
    <mergeCell ref="A99:A104"/>
    <mergeCell ref="B99:B104"/>
    <mergeCell ref="A69:A74"/>
    <mergeCell ref="B69:B74"/>
    <mergeCell ref="A75:A80"/>
    <mergeCell ref="B75:B80"/>
    <mergeCell ref="A81:A86"/>
    <mergeCell ref="B81:B86"/>
    <mergeCell ref="A51:A56"/>
    <mergeCell ref="B51:B56"/>
    <mergeCell ref="A57:A62"/>
    <mergeCell ref="B57:B62"/>
    <mergeCell ref="A63:A68"/>
    <mergeCell ref="B63:B68"/>
    <mergeCell ref="A33:A38"/>
    <mergeCell ref="B33:B38"/>
    <mergeCell ref="A39:A44"/>
    <mergeCell ref="B39:B44"/>
    <mergeCell ref="A45:A50"/>
    <mergeCell ref="B45:B50"/>
    <mergeCell ref="A15:A20"/>
    <mergeCell ref="B15:B20"/>
    <mergeCell ref="A21:A26"/>
    <mergeCell ref="B21:B26"/>
    <mergeCell ref="A27:A32"/>
    <mergeCell ref="B27:B32"/>
    <mergeCell ref="A1:B1"/>
    <mergeCell ref="C1:F1"/>
    <mergeCell ref="A3:A8"/>
    <mergeCell ref="B3:B8"/>
    <mergeCell ref="A9:A14"/>
    <mergeCell ref="B9:B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D10B8-38DB-4AE9-9309-CFC665641133}">
  <sheetPr>
    <tabColor rgb="FF782565"/>
  </sheetPr>
  <dimension ref="B1:L351"/>
  <sheetViews>
    <sheetView zoomScale="55" zoomScaleNormal="55" workbookViewId="0">
      <selection activeCell="B15" sqref="B15:B17"/>
    </sheetView>
  </sheetViews>
  <sheetFormatPr defaultColWidth="11" defaultRowHeight="15.75"/>
  <cols>
    <col min="1" max="2" width="11" style="24"/>
    <col min="3" max="3" width="38.125" style="24" customWidth="1"/>
    <col min="4" max="4" width="49.375" style="24" customWidth="1"/>
    <col min="5" max="5" width="114.25" style="24" customWidth="1"/>
    <col min="6" max="16384" width="11" style="24"/>
  </cols>
  <sheetData>
    <row r="1" spans="2:12" ht="27.75">
      <c r="B1" s="124"/>
      <c r="C1" s="280"/>
      <c r="D1" s="280"/>
      <c r="E1" s="125"/>
      <c r="F1" s="125"/>
      <c r="G1" s="125"/>
      <c r="H1" s="125"/>
      <c r="I1" s="125"/>
      <c r="J1" s="125"/>
      <c r="K1" s="125"/>
      <c r="L1" s="125"/>
    </row>
    <row r="2" spans="2:12" ht="81.75">
      <c r="B2" s="126" t="s">
        <v>85</v>
      </c>
      <c r="C2" s="126" t="s">
        <v>86</v>
      </c>
      <c r="D2" s="126" t="s">
        <v>87</v>
      </c>
      <c r="E2" s="126" t="s">
        <v>458</v>
      </c>
      <c r="F2" s="126" t="s">
        <v>459</v>
      </c>
      <c r="G2" s="126" t="s">
        <v>460</v>
      </c>
      <c r="H2" s="126" t="s">
        <v>461</v>
      </c>
      <c r="I2" s="126" t="s">
        <v>462</v>
      </c>
      <c r="J2" s="126" t="s">
        <v>463</v>
      </c>
      <c r="K2" s="126" t="s">
        <v>464</v>
      </c>
      <c r="L2" s="126" t="s">
        <v>465</v>
      </c>
    </row>
    <row r="3" spans="2:12" ht="95.25">
      <c r="B3" s="127" t="s">
        <v>94</v>
      </c>
      <c r="C3" s="128" t="s">
        <v>466</v>
      </c>
      <c r="D3" s="128" t="s">
        <v>467</v>
      </c>
      <c r="E3" s="129" t="s">
        <v>468</v>
      </c>
      <c r="F3" s="130"/>
      <c r="G3" s="130"/>
      <c r="H3" s="130" t="s">
        <v>469</v>
      </c>
      <c r="I3" s="130"/>
      <c r="J3" s="130"/>
      <c r="K3" s="130"/>
      <c r="L3" s="130"/>
    </row>
    <row r="4" spans="2:12">
      <c r="B4" s="118" t="s">
        <v>95</v>
      </c>
      <c r="C4" s="119" t="s">
        <v>466</v>
      </c>
      <c r="D4" s="119" t="s">
        <v>470</v>
      </c>
      <c r="E4" s="119"/>
      <c r="F4" s="33"/>
      <c r="G4" s="33"/>
      <c r="H4" s="33"/>
      <c r="I4" s="33"/>
      <c r="J4" s="33"/>
      <c r="K4" s="33"/>
      <c r="L4" s="33"/>
    </row>
    <row r="5" spans="2:12">
      <c r="B5" s="119" t="s">
        <v>98</v>
      </c>
      <c r="C5" s="119" t="s">
        <v>466</v>
      </c>
      <c r="D5" s="119" t="s">
        <v>471</v>
      </c>
      <c r="E5" s="119"/>
      <c r="F5" s="33"/>
      <c r="G5" s="33"/>
      <c r="H5" s="33"/>
      <c r="I5" s="33"/>
      <c r="J5" s="33"/>
      <c r="K5" s="33"/>
      <c r="L5" s="33"/>
    </row>
    <row r="6" spans="2:12">
      <c r="B6" s="118" t="s">
        <v>472</v>
      </c>
      <c r="C6" s="117" t="s">
        <v>473</v>
      </c>
      <c r="D6" s="117" t="s">
        <v>474</v>
      </c>
      <c r="E6" s="117"/>
      <c r="F6" s="31"/>
      <c r="G6" s="31"/>
      <c r="H6" s="31"/>
      <c r="I6" s="31"/>
      <c r="J6" s="31"/>
      <c r="K6" s="31"/>
      <c r="L6" s="31"/>
    </row>
    <row r="7" spans="2:12">
      <c r="B7" s="118" t="s">
        <v>475</v>
      </c>
      <c r="C7" s="117" t="s">
        <v>473</v>
      </c>
      <c r="D7" s="117" t="s">
        <v>476</v>
      </c>
      <c r="E7" s="117"/>
      <c r="F7" s="31"/>
      <c r="G7" s="31"/>
      <c r="H7" s="31"/>
      <c r="I7" s="31"/>
      <c r="J7" s="31"/>
      <c r="K7" s="31"/>
      <c r="L7" s="31"/>
    </row>
    <row r="8" spans="2:12">
      <c r="B8" s="118" t="s">
        <v>477</v>
      </c>
      <c r="C8" s="117" t="s">
        <v>473</v>
      </c>
      <c r="D8" s="117" t="s">
        <v>478</v>
      </c>
      <c r="E8" s="117"/>
      <c r="F8" s="31"/>
      <c r="G8" s="31"/>
      <c r="H8" s="31"/>
      <c r="I8" s="31"/>
      <c r="J8" s="31"/>
      <c r="K8" s="31"/>
      <c r="L8" s="31"/>
    </row>
    <row r="9" spans="2:12">
      <c r="B9" s="118" t="s">
        <v>479</v>
      </c>
      <c r="C9" s="117" t="s">
        <v>473</v>
      </c>
      <c r="D9" s="117" t="s">
        <v>480</v>
      </c>
      <c r="E9" s="117"/>
      <c r="F9" s="31"/>
      <c r="G9" s="31"/>
      <c r="H9" s="31"/>
      <c r="I9" s="31"/>
      <c r="J9" s="31"/>
      <c r="K9" s="31"/>
      <c r="L9" s="31"/>
    </row>
    <row r="10" spans="2:12">
      <c r="B10" s="118" t="s">
        <v>481</v>
      </c>
      <c r="C10" s="117" t="s">
        <v>473</v>
      </c>
      <c r="D10" s="117" t="s">
        <v>482</v>
      </c>
      <c r="E10" s="117"/>
      <c r="F10" s="31"/>
      <c r="G10" s="31"/>
      <c r="H10" s="31"/>
      <c r="I10" s="31"/>
      <c r="J10" s="31"/>
      <c r="K10" s="31"/>
      <c r="L10" s="31"/>
    </row>
    <row r="11" spans="2:12">
      <c r="B11" s="118" t="s">
        <v>483</v>
      </c>
      <c r="C11" s="117" t="s">
        <v>473</v>
      </c>
      <c r="D11" s="117" t="s">
        <v>484</v>
      </c>
      <c r="E11" s="117"/>
      <c r="F11" s="31"/>
      <c r="G11" s="31"/>
      <c r="H11" s="31"/>
      <c r="I11" s="31"/>
      <c r="J11" s="31"/>
      <c r="K11" s="31"/>
      <c r="L11" s="31"/>
    </row>
    <row r="12" spans="2:12">
      <c r="B12" s="118" t="s">
        <v>485</v>
      </c>
      <c r="C12" s="117" t="s">
        <v>473</v>
      </c>
      <c r="D12" s="117" t="s">
        <v>486</v>
      </c>
      <c r="E12" s="117"/>
      <c r="F12" s="31"/>
      <c r="G12" s="31"/>
      <c r="H12" s="31"/>
      <c r="I12" s="31"/>
      <c r="J12" s="31"/>
      <c r="K12" s="31"/>
      <c r="L12" s="31"/>
    </row>
    <row r="13" spans="2:12">
      <c r="B13" s="118" t="s">
        <v>487</v>
      </c>
      <c r="C13" s="117" t="s">
        <v>473</v>
      </c>
      <c r="D13" s="117" t="s">
        <v>488</v>
      </c>
      <c r="E13" s="117"/>
      <c r="F13" s="31"/>
      <c r="G13" s="31"/>
      <c r="H13" s="31"/>
      <c r="I13" s="31"/>
      <c r="J13" s="31"/>
      <c r="K13" s="31"/>
      <c r="L13" s="31"/>
    </row>
    <row r="14" spans="2:12">
      <c r="B14" s="118" t="s">
        <v>338</v>
      </c>
      <c r="C14" s="117" t="s">
        <v>473</v>
      </c>
      <c r="D14" s="117" t="s">
        <v>489</v>
      </c>
      <c r="E14" s="117"/>
      <c r="F14" s="31"/>
      <c r="G14" s="31"/>
      <c r="H14" s="31"/>
      <c r="I14" s="31"/>
      <c r="J14" s="31"/>
      <c r="K14" s="31"/>
      <c r="L14" s="31"/>
    </row>
    <row r="15" spans="2:12">
      <c r="B15" s="118" t="s">
        <v>435</v>
      </c>
      <c r="C15" s="117" t="s">
        <v>473</v>
      </c>
      <c r="D15" s="117" t="s">
        <v>490</v>
      </c>
      <c r="E15" s="117"/>
      <c r="F15" s="31"/>
      <c r="G15" s="31"/>
      <c r="H15" s="31"/>
      <c r="I15" s="31"/>
      <c r="J15" s="31"/>
      <c r="K15" s="31"/>
      <c r="L15" s="31"/>
    </row>
    <row r="16" spans="2:12">
      <c r="B16" s="118" t="s">
        <v>436</v>
      </c>
      <c r="C16" s="117" t="s">
        <v>473</v>
      </c>
      <c r="D16" s="117" t="s">
        <v>491</v>
      </c>
      <c r="E16" s="117"/>
      <c r="F16" s="31"/>
      <c r="G16" s="31"/>
      <c r="H16" s="31"/>
      <c r="I16" s="31"/>
      <c r="J16" s="31"/>
      <c r="K16" s="31"/>
      <c r="L16" s="31"/>
    </row>
    <row r="17" spans="2:12">
      <c r="B17" s="118" t="s">
        <v>437</v>
      </c>
      <c r="C17" s="117" t="s">
        <v>473</v>
      </c>
      <c r="D17" s="117" t="s">
        <v>492</v>
      </c>
      <c r="E17" s="117"/>
      <c r="F17" s="31"/>
      <c r="G17" s="31"/>
      <c r="H17" s="31"/>
      <c r="I17" s="31"/>
      <c r="J17" s="31"/>
      <c r="K17" s="31"/>
      <c r="L17" s="31"/>
    </row>
    <row r="18" spans="2:12">
      <c r="B18" s="118" t="s">
        <v>386</v>
      </c>
      <c r="C18" s="117" t="s">
        <v>473</v>
      </c>
      <c r="D18" s="117" t="s">
        <v>493</v>
      </c>
      <c r="E18" s="117"/>
      <c r="F18" s="31"/>
      <c r="G18" s="31"/>
      <c r="H18" s="31"/>
      <c r="I18" s="31"/>
      <c r="J18" s="31"/>
      <c r="K18" s="31"/>
      <c r="L18" s="31"/>
    </row>
    <row r="19" spans="2:12">
      <c r="B19" s="118" t="s">
        <v>393</v>
      </c>
      <c r="C19" s="117" t="s">
        <v>473</v>
      </c>
      <c r="D19" s="117" t="s">
        <v>494</v>
      </c>
      <c r="E19" s="117"/>
      <c r="F19" s="31"/>
      <c r="G19" s="31"/>
      <c r="H19" s="31"/>
      <c r="I19" s="31"/>
      <c r="J19" s="31"/>
      <c r="K19" s="31"/>
      <c r="L19" s="31"/>
    </row>
    <row r="20" spans="2:12">
      <c r="B20" s="118" t="s">
        <v>495</v>
      </c>
      <c r="C20" s="117" t="s">
        <v>473</v>
      </c>
      <c r="D20" s="117" t="s">
        <v>496</v>
      </c>
      <c r="E20" s="117"/>
      <c r="F20" s="31"/>
      <c r="G20" s="31"/>
      <c r="H20" s="31"/>
      <c r="I20" s="31"/>
      <c r="J20" s="31"/>
      <c r="K20" s="31"/>
      <c r="L20" s="31"/>
    </row>
    <row r="21" spans="2:12">
      <c r="B21" s="118" t="s">
        <v>497</v>
      </c>
      <c r="C21" s="117" t="s">
        <v>473</v>
      </c>
      <c r="D21" s="117" t="s">
        <v>498</v>
      </c>
      <c r="E21" s="117"/>
      <c r="F21" s="31"/>
      <c r="G21" s="31"/>
      <c r="H21" s="31"/>
      <c r="I21" s="31"/>
      <c r="J21" s="31"/>
      <c r="K21" s="31"/>
      <c r="L21" s="31"/>
    </row>
    <row r="22" spans="2:12">
      <c r="B22" s="118" t="s">
        <v>499</v>
      </c>
      <c r="C22" s="117" t="s">
        <v>473</v>
      </c>
      <c r="D22" s="117" t="s">
        <v>500</v>
      </c>
      <c r="E22" s="117"/>
      <c r="F22" s="31"/>
      <c r="G22" s="31"/>
      <c r="H22" s="31"/>
      <c r="I22" s="31"/>
      <c r="J22" s="31"/>
      <c r="K22" s="31"/>
      <c r="L22" s="31"/>
    </row>
    <row r="23" spans="2:12">
      <c r="B23" s="118" t="s">
        <v>501</v>
      </c>
      <c r="C23" s="117" t="s">
        <v>473</v>
      </c>
      <c r="D23" s="117" t="s">
        <v>502</v>
      </c>
      <c r="E23" s="117"/>
      <c r="F23" s="31"/>
      <c r="G23" s="31"/>
      <c r="H23" s="31"/>
      <c r="I23" s="31"/>
      <c r="J23" s="31"/>
      <c r="K23" s="31"/>
      <c r="L23" s="31"/>
    </row>
    <row r="24" spans="2:12">
      <c r="B24" s="118" t="s">
        <v>175</v>
      </c>
      <c r="C24" s="117" t="s">
        <v>503</v>
      </c>
      <c r="D24" s="117" t="s">
        <v>503</v>
      </c>
      <c r="E24" s="117"/>
      <c r="F24" s="33"/>
      <c r="G24" s="33"/>
      <c r="H24" s="33"/>
      <c r="I24" s="33"/>
      <c r="J24" s="33"/>
      <c r="K24" s="33"/>
      <c r="L24" s="33"/>
    </row>
    <row r="25" spans="2:12">
      <c r="B25" s="118" t="s">
        <v>178</v>
      </c>
      <c r="C25" s="117" t="s">
        <v>473</v>
      </c>
      <c r="D25" s="117" t="s">
        <v>504</v>
      </c>
      <c r="E25" s="117"/>
      <c r="F25" s="33"/>
      <c r="G25" s="33"/>
      <c r="H25" s="33"/>
      <c r="I25" s="33"/>
      <c r="J25" s="33"/>
      <c r="K25" s="33"/>
      <c r="L25" s="33"/>
    </row>
    <row r="26" spans="2:12">
      <c r="B26" s="118" t="s">
        <v>182</v>
      </c>
      <c r="C26" s="117" t="s">
        <v>473</v>
      </c>
      <c r="D26" s="117" t="s">
        <v>505</v>
      </c>
      <c r="E26" s="117"/>
      <c r="F26" s="33"/>
      <c r="G26" s="33"/>
      <c r="H26" s="33"/>
      <c r="I26" s="33"/>
      <c r="J26" s="33"/>
      <c r="K26" s="33"/>
      <c r="L26" s="33"/>
    </row>
    <row r="27" spans="2:12">
      <c r="B27" s="118" t="s">
        <v>261</v>
      </c>
      <c r="C27" s="117" t="s">
        <v>473</v>
      </c>
      <c r="D27" s="117" t="s">
        <v>506</v>
      </c>
      <c r="E27" s="117"/>
      <c r="F27" s="33"/>
      <c r="G27" s="33"/>
      <c r="H27" s="33"/>
      <c r="I27" s="33"/>
      <c r="J27" s="33"/>
      <c r="K27" s="33"/>
      <c r="L27" s="33"/>
    </row>
    <row r="28" spans="2:12">
      <c r="B28" s="118" t="s">
        <v>507</v>
      </c>
      <c r="C28" s="117" t="s">
        <v>473</v>
      </c>
      <c r="D28" s="117" t="s">
        <v>508</v>
      </c>
      <c r="E28" s="117" t="s">
        <v>509</v>
      </c>
      <c r="F28" s="33"/>
      <c r="G28" s="33"/>
      <c r="H28" s="33"/>
      <c r="I28" s="33"/>
      <c r="J28" s="33"/>
      <c r="K28" s="33"/>
      <c r="L28" s="33"/>
    </row>
    <row r="29" spans="2:12">
      <c r="B29" s="118" t="s">
        <v>272</v>
      </c>
      <c r="C29" s="117" t="s">
        <v>473</v>
      </c>
      <c r="D29" s="117" t="s">
        <v>510</v>
      </c>
      <c r="E29" s="117" t="s">
        <v>509</v>
      </c>
      <c r="F29" s="33"/>
      <c r="G29" s="33"/>
      <c r="H29" s="33"/>
      <c r="I29" s="33"/>
      <c r="J29" s="33"/>
      <c r="K29" s="33"/>
      <c r="L29" s="33"/>
    </row>
    <row r="30" spans="2:12">
      <c r="B30" s="118" t="s">
        <v>197</v>
      </c>
      <c r="C30" s="117" t="s">
        <v>473</v>
      </c>
      <c r="D30" s="117" t="s">
        <v>511</v>
      </c>
      <c r="E30" s="117" t="s">
        <v>509</v>
      </c>
      <c r="F30" s="33"/>
      <c r="G30" s="33"/>
      <c r="H30" s="33"/>
      <c r="I30" s="33"/>
      <c r="J30" s="33"/>
      <c r="K30" s="33"/>
      <c r="L30" s="33"/>
    </row>
    <row r="31" spans="2:12">
      <c r="B31" s="118" t="s">
        <v>337</v>
      </c>
      <c r="C31" s="117" t="s">
        <v>473</v>
      </c>
      <c r="D31" s="117" t="s">
        <v>512</v>
      </c>
      <c r="E31" s="117" t="s">
        <v>509</v>
      </c>
      <c r="F31" s="33"/>
      <c r="G31" s="33"/>
      <c r="H31" s="33"/>
      <c r="I31" s="33"/>
      <c r="J31" s="33"/>
      <c r="K31" s="33"/>
      <c r="L31" s="33"/>
    </row>
    <row r="32" spans="2:12">
      <c r="B32" s="118" t="s">
        <v>339</v>
      </c>
      <c r="C32" s="117" t="s">
        <v>473</v>
      </c>
      <c r="D32" s="117" t="s">
        <v>513</v>
      </c>
      <c r="E32" s="117" t="s">
        <v>509</v>
      </c>
      <c r="F32" s="33"/>
      <c r="G32" s="33"/>
      <c r="H32" s="33"/>
      <c r="I32" s="33"/>
      <c r="J32" s="33"/>
      <c r="K32" s="33"/>
      <c r="L32" s="33"/>
    </row>
    <row r="33" spans="2:12">
      <c r="B33" s="118" t="s">
        <v>320</v>
      </c>
      <c r="C33" s="122" t="s">
        <v>503</v>
      </c>
      <c r="D33" s="122" t="s">
        <v>514</v>
      </c>
      <c r="E33" s="122"/>
      <c r="F33" s="33"/>
      <c r="G33" s="33"/>
      <c r="H33" s="33"/>
      <c r="I33" s="33"/>
      <c r="J33" s="33"/>
      <c r="K33" s="33"/>
      <c r="L33" s="33"/>
    </row>
    <row r="34" spans="2:12">
      <c r="B34" s="118" t="s">
        <v>330</v>
      </c>
      <c r="C34" s="122" t="s">
        <v>515</v>
      </c>
      <c r="D34" s="122" t="s">
        <v>516</v>
      </c>
      <c r="E34" s="122"/>
      <c r="F34" s="33"/>
      <c r="G34" s="33"/>
      <c r="H34" s="33"/>
      <c r="I34" s="33"/>
      <c r="J34" s="33"/>
      <c r="K34" s="33"/>
      <c r="L34" s="33"/>
    </row>
    <row r="35" spans="2:12">
      <c r="B35" s="118" t="s">
        <v>336</v>
      </c>
      <c r="C35" s="122" t="s">
        <v>517</v>
      </c>
      <c r="D35" s="122" t="s">
        <v>518</v>
      </c>
      <c r="E35" s="122"/>
      <c r="F35" s="33"/>
      <c r="G35" s="33"/>
      <c r="H35" s="33"/>
      <c r="I35" s="33"/>
      <c r="J35" s="33"/>
      <c r="K35" s="33"/>
      <c r="L35" s="33"/>
    </row>
    <row r="36" spans="2:12">
      <c r="B36" s="118" t="s">
        <v>519</v>
      </c>
      <c r="C36" s="122" t="s">
        <v>520</v>
      </c>
      <c r="D36" s="122" t="s">
        <v>521</v>
      </c>
      <c r="E36" s="122"/>
      <c r="F36" s="33"/>
      <c r="G36" s="33"/>
      <c r="H36" s="33"/>
      <c r="I36" s="33"/>
      <c r="J36" s="33"/>
      <c r="K36" s="33"/>
      <c r="L36" s="33"/>
    </row>
    <row r="37" spans="2:12">
      <c r="B37" s="118" t="s">
        <v>361</v>
      </c>
      <c r="C37" s="122" t="s">
        <v>522</v>
      </c>
      <c r="D37" s="122" t="s">
        <v>523</v>
      </c>
      <c r="E37" s="122"/>
      <c r="F37" s="33"/>
      <c r="G37" s="33"/>
      <c r="H37" s="33"/>
      <c r="I37" s="33"/>
      <c r="J37" s="33"/>
      <c r="K37" s="33"/>
      <c r="L37" s="33"/>
    </row>
    <row r="38" spans="2:12">
      <c r="B38" s="118" t="s">
        <v>438</v>
      </c>
      <c r="C38" s="25" t="s">
        <v>503</v>
      </c>
      <c r="D38" s="26" t="s">
        <v>524</v>
      </c>
      <c r="E38" s="26"/>
      <c r="F38" s="26"/>
      <c r="G38" s="26"/>
      <c r="H38" s="26"/>
      <c r="I38" s="26"/>
      <c r="J38" s="26"/>
      <c r="K38" s="26"/>
      <c r="L38" s="26"/>
    </row>
    <row r="39" spans="2:12">
      <c r="B39" s="118" t="s">
        <v>439</v>
      </c>
      <c r="C39" s="25" t="s">
        <v>503</v>
      </c>
      <c r="D39" s="26" t="s">
        <v>525</v>
      </c>
      <c r="E39" s="26"/>
      <c r="F39" s="26"/>
      <c r="G39" s="26"/>
      <c r="H39" s="26"/>
      <c r="I39" s="26"/>
      <c r="J39" s="26"/>
      <c r="K39" s="26"/>
      <c r="L39" s="26"/>
    </row>
    <row r="40" spans="2:12">
      <c r="B40" s="118" t="s">
        <v>440</v>
      </c>
      <c r="C40" s="25" t="s">
        <v>503</v>
      </c>
      <c r="D40" s="26" t="s">
        <v>526</v>
      </c>
      <c r="E40" s="26"/>
      <c r="F40" s="26"/>
      <c r="G40" s="26"/>
      <c r="H40" s="26"/>
      <c r="I40" s="26"/>
      <c r="J40" s="26"/>
      <c r="K40" s="26"/>
      <c r="L40" s="26"/>
    </row>
    <row r="41" spans="2:12">
      <c r="B41" s="118" t="s">
        <v>441</v>
      </c>
      <c r="C41" s="25" t="s">
        <v>503</v>
      </c>
      <c r="D41" s="26" t="s">
        <v>527</v>
      </c>
      <c r="E41" s="26"/>
      <c r="F41" s="26"/>
      <c r="G41" s="26"/>
      <c r="H41" s="26"/>
      <c r="I41" s="26"/>
      <c r="J41" s="26"/>
      <c r="K41" s="26"/>
      <c r="L41" s="26"/>
    </row>
    <row r="42" spans="2:12">
      <c r="B42" s="118" t="s">
        <v>442</v>
      </c>
      <c r="C42" s="25" t="s">
        <v>503</v>
      </c>
      <c r="D42" s="26" t="s">
        <v>528</v>
      </c>
      <c r="E42" s="26"/>
      <c r="F42" s="26"/>
      <c r="G42" s="26"/>
      <c r="H42" s="26"/>
      <c r="I42" s="26"/>
      <c r="J42" s="26"/>
      <c r="K42" s="26"/>
      <c r="L42" s="26"/>
    </row>
    <row r="43" spans="2:12">
      <c r="B43" s="118" t="s">
        <v>443</v>
      </c>
      <c r="C43" s="25" t="s">
        <v>503</v>
      </c>
      <c r="D43" s="26" t="s">
        <v>529</v>
      </c>
      <c r="E43" s="26"/>
      <c r="F43" s="26"/>
      <c r="G43" s="26"/>
      <c r="H43" s="26"/>
      <c r="I43" s="26"/>
      <c r="J43" s="26"/>
      <c r="K43" s="26"/>
      <c r="L43" s="26"/>
    </row>
    <row r="44" spans="2:12">
      <c r="B44" s="118" t="s">
        <v>444</v>
      </c>
      <c r="C44" s="25" t="s">
        <v>503</v>
      </c>
      <c r="D44" s="26" t="s">
        <v>530</v>
      </c>
      <c r="E44" s="26"/>
      <c r="F44" s="26"/>
      <c r="G44" s="26"/>
      <c r="H44" s="26"/>
      <c r="I44" s="26"/>
      <c r="J44" s="26"/>
      <c r="K44" s="26"/>
      <c r="L44" s="26"/>
    </row>
    <row r="45" spans="2:12">
      <c r="B45" s="118" t="s">
        <v>445</v>
      </c>
      <c r="C45" s="25" t="s">
        <v>503</v>
      </c>
      <c r="D45" s="26" t="s">
        <v>531</v>
      </c>
      <c r="E45" s="26"/>
      <c r="F45" s="26"/>
      <c r="G45" s="26"/>
      <c r="H45" s="26"/>
      <c r="I45" s="26"/>
      <c r="J45" s="26"/>
      <c r="K45" s="26"/>
      <c r="L45" s="26"/>
    </row>
    <row r="46" spans="2:12">
      <c r="B46" s="118" t="s">
        <v>446</v>
      </c>
      <c r="C46" s="25" t="s">
        <v>503</v>
      </c>
      <c r="D46" s="26" t="s">
        <v>532</v>
      </c>
      <c r="E46" s="26"/>
      <c r="F46" s="26"/>
      <c r="G46" s="26"/>
      <c r="H46" s="26"/>
      <c r="I46" s="26"/>
      <c r="J46" s="26"/>
      <c r="K46" s="26"/>
      <c r="L46" s="26"/>
    </row>
    <row r="47" spans="2:12">
      <c r="B47" s="118" t="s">
        <v>447</v>
      </c>
      <c r="C47" s="25" t="s">
        <v>503</v>
      </c>
      <c r="D47" s="26" t="s">
        <v>532</v>
      </c>
      <c r="E47" s="26"/>
      <c r="F47" s="26"/>
      <c r="G47" s="26"/>
      <c r="H47" s="26"/>
      <c r="I47" s="26"/>
      <c r="J47" s="26"/>
      <c r="K47" s="26"/>
      <c r="L47" s="26"/>
    </row>
    <row r="48" spans="2:12">
      <c r="B48" s="118" t="s">
        <v>448</v>
      </c>
      <c r="C48" s="25" t="s">
        <v>503</v>
      </c>
      <c r="D48" s="26" t="s">
        <v>533</v>
      </c>
      <c r="E48" s="26"/>
      <c r="F48" s="26"/>
      <c r="G48" s="26"/>
      <c r="H48" s="26"/>
      <c r="I48" s="26"/>
      <c r="J48" s="26"/>
      <c r="K48" s="26"/>
      <c r="L48" s="26"/>
    </row>
    <row r="49" spans="2:12">
      <c r="B49" s="118" t="s">
        <v>449</v>
      </c>
      <c r="C49" s="25" t="s">
        <v>503</v>
      </c>
      <c r="D49" s="26" t="s">
        <v>534</v>
      </c>
      <c r="E49" s="26"/>
      <c r="F49" s="26"/>
      <c r="G49" s="26"/>
      <c r="H49" s="26"/>
      <c r="I49" s="26"/>
      <c r="J49" s="26"/>
      <c r="K49" s="26"/>
      <c r="L49" s="26"/>
    </row>
    <row r="50" spans="2:12">
      <c r="B50" s="118" t="s">
        <v>450</v>
      </c>
      <c r="C50" s="25" t="s">
        <v>503</v>
      </c>
      <c r="D50" s="26" t="s">
        <v>535</v>
      </c>
      <c r="E50" s="26"/>
      <c r="F50" s="26"/>
      <c r="G50" s="26"/>
      <c r="H50" s="26"/>
      <c r="I50" s="26"/>
      <c r="J50" s="26"/>
      <c r="K50" s="26"/>
      <c r="L50" s="26"/>
    </row>
    <row r="51" spans="2:12">
      <c r="B51" s="118" t="s">
        <v>451</v>
      </c>
      <c r="C51" s="25" t="s">
        <v>536</v>
      </c>
      <c r="D51" s="26" t="s">
        <v>537</v>
      </c>
      <c r="E51" s="26"/>
      <c r="F51" s="26"/>
      <c r="G51" s="26"/>
      <c r="H51" s="26"/>
      <c r="I51" s="26"/>
      <c r="J51" s="26"/>
      <c r="K51" s="26"/>
      <c r="L51" s="26"/>
    </row>
    <row r="52" spans="2:12">
      <c r="B52" s="118" t="s">
        <v>452</v>
      </c>
      <c r="C52" s="25" t="s">
        <v>536</v>
      </c>
      <c r="D52" s="26" t="s">
        <v>538</v>
      </c>
      <c r="E52" s="26"/>
      <c r="F52" s="26"/>
      <c r="G52" s="26"/>
      <c r="H52" s="26"/>
      <c r="I52" s="26"/>
      <c r="J52" s="26"/>
      <c r="K52" s="26"/>
      <c r="L52" s="26"/>
    </row>
    <row r="53" spans="2:12">
      <c r="B53" s="118" t="s">
        <v>454</v>
      </c>
      <c r="C53" s="25" t="s">
        <v>536</v>
      </c>
      <c r="D53" s="26" t="s">
        <v>539</v>
      </c>
      <c r="E53" s="26"/>
      <c r="F53" s="26"/>
      <c r="G53" s="26"/>
      <c r="H53" s="26"/>
      <c r="I53" s="26"/>
      <c r="J53" s="26"/>
      <c r="K53" s="26"/>
      <c r="L53" s="26"/>
    </row>
    <row r="54" spans="2:12">
      <c r="B54" s="118" t="s">
        <v>453</v>
      </c>
      <c r="C54" s="25" t="s">
        <v>540</v>
      </c>
      <c r="D54" s="181" t="s">
        <v>516</v>
      </c>
      <c r="E54" s="26"/>
      <c r="F54" s="26"/>
      <c r="G54" s="26"/>
      <c r="H54" s="26"/>
      <c r="I54" s="26"/>
      <c r="J54" s="26"/>
      <c r="K54" s="26"/>
      <c r="L54" s="26"/>
    </row>
    <row r="55" spans="2:12" ht="31.5">
      <c r="B55" s="118" t="s">
        <v>143</v>
      </c>
      <c r="C55" s="119" t="s">
        <v>541</v>
      </c>
      <c r="D55" s="119" t="s">
        <v>542</v>
      </c>
      <c r="E55" s="120" t="s">
        <v>543</v>
      </c>
      <c r="F55" s="33"/>
      <c r="G55" s="33"/>
      <c r="H55" s="33" t="s">
        <v>469</v>
      </c>
      <c r="I55" s="33"/>
      <c r="J55" s="33"/>
      <c r="K55" s="33"/>
      <c r="L55" s="33"/>
    </row>
    <row r="56" spans="2:12" ht="31.5">
      <c r="B56" s="118" t="s">
        <v>544</v>
      </c>
      <c r="C56" s="116" t="s">
        <v>463</v>
      </c>
      <c r="D56" s="116" t="s">
        <v>545</v>
      </c>
      <c r="E56" s="116" t="s">
        <v>546</v>
      </c>
      <c r="F56" s="31"/>
      <c r="G56" s="31" t="s">
        <v>469</v>
      </c>
      <c r="H56" s="31" t="s">
        <v>469</v>
      </c>
      <c r="I56" s="31" t="s">
        <v>469</v>
      </c>
      <c r="J56" s="31" t="s">
        <v>469</v>
      </c>
      <c r="K56" s="31"/>
      <c r="L56" s="31"/>
    </row>
    <row r="57" spans="2:12" ht="17.25">
      <c r="B57" s="118" t="s">
        <v>547</v>
      </c>
      <c r="C57" s="116" t="s">
        <v>463</v>
      </c>
      <c r="D57" s="116" t="s">
        <v>548</v>
      </c>
      <c r="E57" s="116"/>
      <c r="F57" s="31"/>
      <c r="G57" s="31" t="s">
        <v>469</v>
      </c>
      <c r="H57" s="31" t="s">
        <v>469</v>
      </c>
      <c r="I57" s="31" t="s">
        <v>469</v>
      </c>
      <c r="J57" s="31" t="s">
        <v>469</v>
      </c>
      <c r="K57" s="31"/>
      <c r="L57" s="31"/>
    </row>
    <row r="58" spans="2:12" ht="17.25">
      <c r="B58" s="118" t="s">
        <v>549</v>
      </c>
      <c r="C58" s="116" t="s">
        <v>463</v>
      </c>
      <c r="D58" s="116" t="s">
        <v>550</v>
      </c>
      <c r="E58" s="116"/>
      <c r="F58" s="31"/>
      <c r="G58" s="31" t="s">
        <v>469</v>
      </c>
      <c r="H58" s="31" t="s">
        <v>469</v>
      </c>
      <c r="I58" s="31" t="s">
        <v>469</v>
      </c>
      <c r="J58" s="31" t="s">
        <v>469</v>
      </c>
      <c r="K58" s="31"/>
      <c r="L58" s="31"/>
    </row>
    <row r="59" spans="2:12" ht="17.25">
      <c r="B59" s="118" t="s">
        <v>551</v>
      </c>
      <c r="C59" s="116" t="s">
        <v>463</v>
      </c>
      <c r="D59" s="116" t="s">
        <v>552</v>
      </c>
      <c r="E59" s="116"/>
      <c r="F59" s="31"/>
      <c r="G59" s="31" t="s">
        <v>469</v>
      </c>
      <c r="H59" s="31" t="s">
        <v>469</v>
      </c>
      <c r="I59" s="31" t="s">
        <v>469</v>
      </c>
      <c r="J59" s="31" t="s">
        <v>469</v>
      </c>
      <c r="K59" s="31"/>
      <c r="L59" s="31"/>
    </row>
    <row r="60" spans="2:12" ht="17.25">
      <c r="B60" s="118" t="s">
        <v>553</v>
      </c>
      <c r="C60" s="116" t="s">
        <v>463</v>
      </c>
      <c r="D60" s="116" t="s">
        <v>554</v>
      </c>
      <c r="E60" s="116"/>
      <c r="F60" s="31"/>
      <c r="G60" s="31" t="s">
        <v>469</v>
      </c>
      <c r="H60" s="31" t="s">
        <v>469</v>
      </c>
      <c r="I60" s="31" t="s">
        <v>469</v>
      </c>
      <c r="J60" s="31" t="s">
        <v>469</v>
      </c>
      <c r="K60" s="31"/>
      <c r="L60" s="31"/>
    </row>
    <row r="61" spans="2:12" ht="17.25">
      <c r="B61" s="118" t="s">
        <v>555</v>
      </c>
      <c r="C61" s="116" t="s">
        <v>463</v>
      </c>
      <c r="D61" s="116" t="s">
        <v>556</v>
      </c>
      <c r="E61" s="116"/>
      <c r="F61" s="31"/>
      <c r="G61" s="31" t="s">
        <v>469</v>
      </c>
      <c r="H61" s="31" t="s">
        <v>469</v>
      </c>
      <c r="I61" s="31" t="s">
        <v>469</v>
      </c>
      <c r="J61" s="31" t="s">
        <v>469</v>
      </c>
      <c r="K61" s="31"/>
      <c r="L61" s="31"/>
    </row>
    <row r="62" spans="2:12">
      <c r="B62" s="118" t="s">
        <v>557</v>
      </c>
      <c r="C62" s="116" t="s">
        <v>463</v>
      </c>
      <c r="D62" s="116" t="s">
        <v>558</v>
      </c>
      <c r="E62" s="116"/>
      <c r="F62" s="31"/>
      <c r="G62" s="31"/>
      <c r="H62" s="31"/>
      <c r="I62" s="31"/>
      <c r="J62" s="31"/>
      <c r="K62" s="31"/>
      <c r="L62" s="31"/>
    </row>
    <row r="63" spans="2:12" ht="48">
      <c r="B63" s="118" t="s">
        <v>402</v>
      </c>
      <c r="C63" s="116" t="s">
        <v>463</v>
      </c>
      <c r="D63" s="116" t="s">
        <v>559</v>
      </c>
      <c r="E63" s="116" t="s">
        <v>560</v>
      </c>
      <c r="F63" s="31"/>
      <c r="G63" s="31"/>
      <c r="H63" s="31"/>
      <c r="I63" s="31"/>
      <c r="J63" s="31"/>
      <c r="K63" s="31"/>
      <c r="L63" s="31"/>
    </row>
    <row r="64" spans="2:12" ht="48">
      <c r="B64" s="118" t="s">
        <v>403</v>
      </c>
      <c r="C64" s="116" t="s">
        <v>463</v>
      </c>
      <c r="D64" s="116" t="s">
        <v>559</v>
      </c>
      <c r="E64" s="116" t="s">
        <v>560</v>
      </c>
      <c r="F64" s="31"/>
      <c r="G64" s="31"/>
      <c r="H64" s="31"/>
      <c r="I64" s="31"/>
      <c r="J64" s="31"/>
      <c r="K64" s="31"/>
      <c r="L64" s="31"/>
    </row>
    <row r="65" spans="2:12" ht="31.5">
      <c r="B65" s="118" t="s">
        <v>421</v>
      </c>
      <c r="C65" s="116" t="s">
        <v>463</v>
      </c>
      <c r="D65" s="116" t="s">
        <v>561</v>
      </c>
      <c r="E65" s="116" t="s">
        <v>562</v>
      </c>
      <c r="F65" s="31"/>
      <c r="G65" s="31"/>
      <c r="H65" s="31"/>
      <c r="I65" s="31"/>
      <c r="J65" s="31"/>
      <c r="K65" s="31"/>
      <c r="L65" s="31"/>
    </row>
    <row r="66" spans="2:12" ht="31.5">
      <c r="B66" s="118" t="s">
        <v>422</v>
      </c>
      <c r="C66" s="116" t="s">
        <v>463</v>
      </c>
      <c r="D66" s="116" t="s">
        <v>561</v>
      </c>
      <c r="E66" s="116" t="s">
        <v>563</v>
      </c>
      <c r="F66" s="31"/>
      <c r="G66" s="31"/>
      <c r="H66" s="31"/>
      <c r="I66" s="31"/>
      <c r="J66" s="31"/>
      <c r="K66" s="31"/>
      <c r="L66" s="31"/>
    </row>
    <row r="67" spans="2:12" ht="79.5">
      <c r="B67" s="118" t="s">
        <v>101</v>
      </c>
      <c r="C67" s="193" t="s">
        <v>564</v>
      </c>
      <c r="D67" s="193" t="s">
        <v>565</v>
      </c>
      <c r="E67" s="193" t="s">
        <v>566</v>
      </c>
      <c r="F67" s="31"/>
      <c r="G67" s="31" t="s">
        <v>469</v>
      </c>
      <c r="H67" s="31"/>
      <c r="I67" s="31"/>
      <c r="J67" s="31"/>
      <c r="K67" s="31"/>
      <c r="L67" s="31"/>
    </row>
    <row r="68" spans="2:12" ht="79.5">
      <c r="B68" s="118" t="s">
        <v>105</v>
      </c>
      <c r="C68" s="193" t="s">
        <v>564</v>
      </c>
      <c r="D68" s="194" t="s">
        <v>567</v>
      </c>
      <c r="E68" s="194" t="s">
        <v>568</v>
      </c>
      <c r="F68" s="31"/>
      <c r="G68" s="31" t="s">
        <v>469</v>
      </c>
      <c r="H68" s="31" t="s">
        <v>469</v>
      </c>
      <c r="I68" s="31"/>
      <c r="J68" s="31"/>
      <c r="K68" s="31"/>
      <c r="L68" s="31"/>
    </row>
    <row r="69" spans="2:12" ht="63.75">
      <c r="B69" s="118" t="s">
        <v>100</v>
      </c>
      <c r="C69" s="193" t="s">
        <v>564</v>
      </c>
      <c r="D69" s="193" t="s">
        <v>569</v>
      </c>
      <c r="E69" s="193" t="s">
        <v>570</v>
      </c>
      <c r="F69" s="32"/>
      <c r="G69" s="32" t="s">
        <v>469</v>
      </c>
      <c r="H69" s="32"/>
      <c r="I69" s="32"/>
      <c r="J69" s="32"/>
      <c r="K69" s="32"/>
      <c r="L69" s="32"/>
    </row>
    <row r="70" spans="2:12" ht="48">
      <c r="B70" s="118" t="s">
        <v>103</v>
      </c>
      <c r="C70" s="193" t="s">
        <v>564</v>
      </c>
      <c r="D70" s="193" t="s">
        <v>571</v>
      </c>
      <c r="E70" s="193" t="s">
        <v>572</v>
      </c>
      <c r="F70" s="32"/>
      <c r="G70" s="32" t="s">
        <v>469</v>
      </c>
      <c r="H70" s="32"/>
      <c r="I70" s="32"/>
      <c r="J70" s="32"/>
      <c r="K70" s="32"/>
      <c r="L70" s="32"/>
    </row>
    <row r="71" spans="2:12" ht="31.5">
      <c r="B71" s="118" t="s">
        <v>107</v>
      </c>
      <c r="C71" s="193" t="s">
        <v>564</v>
      </c>
      <c r="D71" s="193" t="s">
        <v>573</v>
      </c>
      <c r="E71" s="193" t="s">
        <v>574</v>
      </c>
      <c r="F71" s="32"/>
      <c r="G71" s="32" t="s">
        <v>469</v>
      </c>
      <c r="H71" s="32"/>
      <c r="I71" s="32"/>
      <c r="J71" s="32"/>
      <c r="K71" s="32"/>
      <c r="L71" s="32"/>
    </row>
    <row r="72" spans="2:12" ht="48">
      <c r="B72" s="118" t="s">
        <v>110</v>
      </c>
      <c r="C72" s="193" t="s">
        <v>564</v>
      </c>
      <c r="D72" s="193" t="s">
        <v>575</v>
      </c>
      <c r="E72" s="193" t="s">
        <v>576</v>
      </c>
      <c r="F72" s="32"/>
      <c r="G72" s="32" t="s">
        <v>469</v>
      </c>
      <c r="H72" s="32"/>
      <c r="I72" s="32"/>
      <c r="J72" s="32"/>
      <c r="K72" s="32"/>
      <c r="L72" s="32"/>
    </row>
    <row r="73" spans="2:12" ht="105.75" customHeight="1">
      <c r="B73" s="118" t="s">
        <v>108</v>
      </c>
      <c r="C73" s="193" t="s">
        <v>564</v>
      </c>
      <c r="D73" s="194" t="s">
        <v>577</v>
      </c>
      <c r="E73" s="194" t="s">
        <v>578</v>
      </c>
      <c r="F73" s="31"/>
      <c r="G73" s="31" t="s">
        <v>469</v>
      </c>
      <c r="H73" s="31"/>
      <c r="I73" s="31" t="s">
        <v>469</v>
      </c>
      <c r="J73" s="31"/>
      <c r="K73" s="31"/>
      <c r="L73" s="31"/>
    </row>
    <row r="74" spans="2:12" ht="31.5">
      <c r="B74" s="118" t="s">
        <v>99</v>
      </c>
      <c r="C74" s="193" t="s">
        <v>579</v>
      </c>
      <c r="D74" s="194" t="s">
        <v>580</v>
      </c>
      <c r="E74" s="194" t="s">
        <v>581</v>
      </c>
      <c r="F74" s="31"/>
      <c r="G74" s="31" t="s">
        <v>469</v>
      </c>
      <c r="H74" s="31" t="s">
        <v>469</v>
      </c>
      <c r="I74" s="31"/>
      <c r="J74" s="31"/>
      <c r="K74" s="31"/>
      <c r="L74" s="31"/>
    </row>
    <row r="75" spans="2:12" ht="79.5">
      <c r="B75" s="118" t="s">
        <v>102</v>
      </c>
      <c r="C75" s="193" t="s">
        <v>579</v>
      </c>
      <c r="D75" s="194" t="s">
        <v>582</v>
      </c>
      <c r="E75" s="194" t="s">
        <v>583</v>
      </c>
      <c r="F75" s="31"/>
      <c r="G75" s="31" t="s">
        <v>469</v>
      </c>
      <c r="H75" s="31" t="s">
        <v>469</v>
      </c>
      <c r="I75" s="31"/>
      <c r="J75" s="31"/>
      <c r="K75" s="31"/>
      <c r="L75" s="31"/>
    </row>
    <row r="76" spans="2:12" ht="63.75">
      <c r="B76" s="118" t="s">
        <v>106</v>
      </c>
      <c r="C76" s="193" t="s">
        <v>579</v>
      </c>
      <c r="D76" s="194" t="s">
        <v>584</v>
      </c>
      <c r="E76" s="194" t="s">
        <v>585</v>
      </c>
      <c r="F76" s="31"/>
      <c r="G76" s="31" t="s">
        <v>469</v>
      </c>
      <c r="H76" s="31"/>
      <c r="I76" s="31"/>
      <c r="J76" s="31"/>
      <c r="K76" s="31"/>
      <c r="L76" s="31"/>
    </row>
    <row r="77" spans="2:12" ht="48">
      <c r="B77" s="118" t="s">
        <v>109</v>
      </c>
      <c r="C77" s="193" t="s">
        <v>579</v>
      </c>
      <c r="D77" s="194" t="s">
        <v>586</v>
      </c>
      <c r="E77" s="194" t="s">
        <v>587</v>
      </c>
      <c r="F77" s="31"/>
      <c r="G77" s="31" t="s">
        <v>469</v>
      </c>
      <c r="H77" s="31" t="s">
        <v>469</v>
      </c>
      <c r="I77" s="31"/>
      <c r="J77" s="31"/>
      <c r="K77" s="31"/>
      <c r="L77" s="31"/>
    </row>
    <row r="78" spans="2:12" ht="63.75">
      <c r="B78" s="118" t="s">
        <v>113</v>
      </c>
      <c r="C78" s="193" t="s">
        <v>579</v>
      </c>
      <c r="D78" s="194" t="s">
        <v>588</v>
      </c>
      <c r="E78" s="194" t="s">
        <v>589</v>
      </c>
      <c r="F78" s="31"/>
      <c r="G78" s="31" t="s">
        <v>469</v>
      </c>
      <c r="H78" s="31"/>
      <c r="I78" s="31"/>
      <c r="J78" s="31"/>
      <c r="K78" s="31"/>
      <c r="L78" s="31"/>
    </row>
    <row r="79" spans="2:12" ht="79.5">
      <c r="B79" s="118" t="s">
        <v>116</v>
      </c>
      <c r="C79" s="193" t="s">
        <v>579</v>
      </c>
      <c r="D79" s="194" t="s">
        <v>590</v>
      </c>
      <c r="E79" s="194" t="s">
        <v>591</v>
      </c>
      <c r="F79" s="31"/>
      <c r="G79" s="31" t="s">
        <v>469</v>
      </c>
      <c r="H79" s="31"/>
      <c r="I79" s="31"/>
      <c r="J79" s="31"/>
      <c r="K79" s="31"/>
      <c r="L79" s="31"/>
    </row>
    <row r="80" spans="2:12" ht="31.5">
      <c r="B80" s="118" t="s">
        <v>592</v>
      </c>
      <c r="C80" s="193" t="s">
        <v>579</v>
      </c>
      <c r="D80" s="193" t="s">
        <v>593</v>
      </c>
      <c r="E80" s="193" t="s">
        <v>594</v>
      </c>
      <c r="F80" s="32"/>
      <c r="G80" s="33" t="s">
        <v>469</v>
      </c>
      <c r="H80" s="33" t="s">
        <v>469</v>
      </c>
      <c r="I80" s="32"/>
      <c r="J80" s="32"/>
      <c r="K80" s="32"/>
      <c r="L80" s="32"/>
    </row>
    <row r="81" spans="2:12">
      <c r="B81" s="118" t="s">
        <v>120</v>
      </c>
      <c r="C81" s="121" t="s">
        <v>564</v>
      </c>
      <c r="D81" s="121" t="s">
        <v>595</v>
      </c>
      <c r="E81" s="121"/>
      <c r="F81" s="31"/>
      <c r="G81" s="31"/>
      <c r="H81" s="31"/>
      <c r="I81" s="31"/>
      <c r="J81" s="31"/>
      <c r="K81" s="31"/>
      <c r="L81" s="31"/>
    </row>
    <row r="82" spans="2:12">
      <c r="B82" s="118" t="s">
        <v>124</v>
      </c>
      <c r="C82" s="121" t="s">
        <v>564</v>
      </c>
      <c r="D82" s="121" t="s">
        <v>596</v>
      </c>
      <c r="E82" s="121"/>
      <c r="F82" s="31"/>
      <c r="G82" s="31"/>
      <c r="H82" s="31"/>
      <c r="I82" s="31"/>
      <c r="J82" s="31"/>
      <c r="K82" s="31"/>
      <c r="L82" s="31"/>
    </row>
    <row r="83" spans="2:12">
      <c r="B83" s="118" t="s">
        <v>129</v>
      </c>
      <c r="C83" s="121" t="s">
        <v>564</v>
      </c>
      <c r="D83" s="121" t="s">
        <v>597</v>
      </c>
      <c r="E83" s="121"/>
      <c r="F83" s="31"/>
      <c r="G83" s="31"/>
      <c r="H83" s="31"/>
      <c r="I83" s="31"/>
      <c r="J83" s="31"/>
      <c r="K83" s="31"/>
      <c r="L83" s="31"/>
    </row>
    <row r="84" spans="2:12" ht="63.75">
      <c r="B84" s="118" t="s">
        <v>114</v>
      </c>
      <c r="C84" s="238" t="s">
        <v>598</v>
      </c>
      <c r="D84" s="238" t="s">
        <v>599</v>
      </c>
      <c r="E84" s="238" t="s">
        <v>600</v>
      </c>
      <c r="F84" s="32"/>
      <c r="G84" s="32" t="s">
        <v>469</v>
      </c>
      <c r="H84" s="32" t="s">
        <v>469</v>
      </c>
      <c r="I84" s="32"/>
      <c r="J84" s="32"/>
      <c r="K84" s="32"/>
      <c r="L84" s="32"/>
    </row>
    <row r="85" spans="2:12" ht="48">
      <c r="B85" s="118" t="s">
        <v>117</v>
      </c>
      <c r="C85" s="238" t="s">
        <v>598</v>
      </c>
      <c r="D85" s="238" t="s">
        <v>601</v>
      </c>
      <c r="E85" s="238" t="s">
        <v>602</v>
      </c>
      <c r="F85" s="32"/>
      <c r="G85" s="32" t="s">
        <v>469</v>
      </c>
      <c r="H85" s="32" t="s">
        <v>469</v>
      </c>
      <c r="I85" s="32"/>
      <c r="J85" s="32"/>
      <c r="K85" s="32"/>
      <c r="L85" s="32"/>
    </row>
    <row r="86" spans="2:12" ht="48">
      <c r="B86" s="118" t="s">
        <v>121</v>
      </c>
      <c r="C86" s="238" t="s">
        <v>598</v>
      </c>
      <c r="D86" s="238" t="s">
        <v>603</v>
      </c>
      <c r="E86" s="238" t="s">
        <v>604</v>
      </c>
      <c r="F86" s="32"/>
      <c r="G86" s="32" t="s">
        <v>469</v>
      </c>
      <c r="H86" s="32" t="s">
        <v>469</v>
      </c>
      <c r="I86" s="32"/>
      <c r="J86" s="32"/>
      <c r="K86" s="32"/>
      <c r="L86" s="32"/>
    </row>
    <row r="87" spans="2:12" ht="63.75">
      <c r="B87" s="118" t="s">
        <v>125</v>
      </c>
      <c r="C87" s="238" t="s">
        <v>598</v>
      </c>
      <c r="D87" s="238" t="s">
        <v>605</v>
      </c>
      <c r="E87" s="238" t="s">
        <v>606</v>
      </c>
      <c r="F87" s="32"/>
      <c r="G87" s="32" t="s">
        <v>469</v>
      </c>
      <c r="H87" s="32"/>
      <c r="I87" s="32"/>
      <c r="J87" s="32"/>
      <c r="K87" s="32"/>
      <c r="L87" s="32"/>
    </row>
    <row r="88" spans="2:12" ht="63.75">
      <c r="B88" s="118" t="s">
        <v>130</v>
      </c>
      <c r="C88" s="238" t="s">
        <v>598</v>
      </c>
      <c r="D88" s="238" t="s">
        <v>607</v>
      </c>
      <c r="E88" s="238" t="s">
        <v>608</v>
      </c>
      <c r="F88" s="32"/>
      <c r="G88" s="32" t="s">
        <v>469</v>
      </c>
      <c r="H88" s="32" t="s">
        <v>469</v>
      </c>
      <c r="I88" s="32"/>
      <c r="J88" s="32"/>
      <c r="K88" s="32"/>
      <c r="L88" s="32"/>
    </row>
    <row r="89" spans="2:12" ht="63.75">
      <c r="B89" s="118" t="s">
        <v>133</v>
      </c>
      <c r="C89" s="238" t="s">
        <v>598</v>
      </c>
      <c r="D89" s="238" t="s">
        <v>609</v>
      </c>
      <c r="E89" s="238" t="s">
        <v>610</v>
      </c>
      <c r="F89" s="32"/>
      <c r="G89" s="32" t="s">
        <v>469</v>
      </c>
      <c r="H89" s="32"/>
      <c r="I89" s="32"/>
      <c r="J89" s="32"/>
      <c r="K89" s="32"/>
      <c r="L89" s="32"/>
    </row>
    <row r="90" spans="2:12" ht="79.5">
      <c r="B90" s="118" t="s">
        <v>137</v>
      </c>
      <c r="C90" s="238" t="s">
        <v>598</v>
      </c>
      <c r="D90" s="238" t="s">
        <v>611</v>
      </c>
      <c r="E90" s="238" t="s">
        <v>612</v>
      </c>
      <c r="F90" s="32"/>
      <c r="G90" s="32" t="s">
        <v>469</v>
      </c>
      <c r="H90" s="32" t="s">
        <v>469</v>
      </c>
      <c r="I90" s="32"/>
      <c r="J90" s="32"/>
      <c r="K90" s="32"/>
      <c r="L90" s="32"/>
    </row>
    <row r="91" spans="2:12" ht="63.75">
      <c r="B91" s="118" t="s">
        <v>140</v>
      </c>
      <c r="C91" s="238" t="s">
        <v>598</v>
      </c>
      <c r="D91" s="238" t="s">
        <v>611</v>
      </c>
      <c r="E91" s="238" t="s">
        <v>613</v>
      </c>
      <c r="F91" s="32"/>
      <c r="G91" s="32" t="s">
        <v>469</v>
      </c>
      <c r="H91" s="32"/>
      <c r="I91" s="32"/>
      <c r="J91" s="32"/>
      <c r="K91" s="32"/>
      <c r="L91" s="32"/>
    </row>
    <row r="92" spans="2:12" ht="79.5">
      <c r="B92" s="118" t="s">
        <v>148</v>
      </c>
      <c r="C92" s="238" t="s">
        <v>598</v>
      </c>
      <c r="D92" s="238" t="s">
        <v>614</v>
      </c>
      <c r="E92" s="238" t="s">
        <v>615</v>
      </c>
      <c r="F92" s="32"/>
      <c r="G92" s="32" t="s">
        <v>469</v>
      </c>
      <c r="H92" s="32"/>
      <c r="I92" s="32"/>
      <c r="J92" s="32"/>
      <c r="K92" s="32"/>
      <c r="L92" s="32"/>
    </row>
    <row r="93" spans="2:12" ht="63.75">
      <c r="B93" s="118" t="s">
        <v>151</v>
      </c>
      <c r="C93" s="238" t="s">
        <v>598</v>
      </c>
      <c r="D93" s="238" t="s">
        <v>616</v>
      </c>
      <c r="E93" s="238" t="s">
        <v>617</v>
      </c>
      <c r="F93" s="32"/>
      <c r="G93" s="32" t="s">
        <v>469</v>
      </c>
      <c r="H93" s="32"/>
      <c r="I93" s="31"/>
      <c r="J93" s="31"/>
      <c r="K93" s="31"/>
      <c r="L93" s="31"/>
    </row>
    <row r="94" spans="2:12">
      <c r="B94" s="118" t="s">
        <v>155</v>
      </c>
      <c r="C94" s="261" t="s">
        <v>598</v>
      </c>
      <c r="D94" s="121" t="s">
        <v>517</v>
      </c>
      <c r="E94" s="121"/>
      <c r="F94" s="31"/>
      <c r="G94" s="31"/>
      <c r="H94" s="31"/>
      <c r="I94" s="31"/>
      <c r="J94" s="31"/>
      <c r="K94" s="31"/>
      <c r="L94" s="31"/>
    </row>
    <row r="95" spans="2:12">
      <c r="B95" s="118" t="s">
        <v>158</v>
      </c>
      <c r="C95" s="261" t="s">
        <v>598</v>
      </c>
      <c r="D95" s="121" t="s">
        <v>618</v>
      </c>
      <c r="E95" s="121"/>
      <c r="F95" s="31"/>
      <c r="G95" s="31"/>
      <c r="H95" s="31"/>
      <c r="I95" s="31"/>
      <c r="J95" s="31"/>
      <c r="K95" s="31"/>
      <c r="L95" s="31"/>
    </row>
    <row r="96" spans="2:12">
      <c r="B96" s="118" t="s">
        <v>162</v>
      </c>
      <c r="C96" s="261" t="s">
        <v>598</v>
      </c>
      <c r="D96" s="121" t="s">
        <v>473</v>
      </c>
      <c r="E96" s="121"/>
      <c r="F96" s="31"/>
      <c r="G96" s="31"/>
      <c r="H96" s="31"/>
      <c r="I96" s="31"/>
      <c r="J96" s="31"/>
      <c r="K96" s="31"/>
      <c r="L96" s="31"/>
    </row>
    <row r="97" spans="2:12">
      <c r="B97" s="118" t="s">
        <v>165</v>
      </c>
      <c r="C97" s="261" t="s">
        <v>598</v>
      </c>
      <c r="D97" s="121" t="s">
        <v>597</v>
      </c>
      <c r="E97" s="121"/>
      <c r="F97" s="31"/>
      <c r="G97" s="31"/>
      <c r="H97" s="31"/>
      <c r="I97" s="31"/>
      <c r="J97" s="31"/>
      <c r="K97" s="31"/>
      <c r="L97" s="31"/>
    </row>
    <row r="98" spans="2:12" ht="127.5">
      <c r="B98" s="118" t="s">
        <v>169</v>
      </c>
      <c r="C98" s="238" t="s">
        <v>619</v>
      </c>
      <c r="D98" s="238" t="s">
        <v>620</v>
      </c>
      <c r="E98" s="238" t="s">
        <v>621</v>
      </c>
      <c r="F98" s="32"/>
      <c r="G98" s="32" t="s">
        <v>469</v>
      </c>
      <c r="H98" s="32"/>
      <c r="I98" s="32"/>
      <c r="J98" s="32"/>
      <c r="K98" s="32"/>
      <c r="L98" s="32"/>
    </row>
    <row r="99" spans="2:12" ht="63.75">
      <c r="B99" s="118" t="s">
        <v>172</v>
      </c>
      <c r="C99" s="238" t="s">
        <v>619</v>
      </c>
      <c r="D99" s="238" t="s">
        <v>622</v>
      </c>
      <c r="E99" s="238" t="s">
        <v>623</v>
      </c>
      <c r="F99" s="32"/>
      <c r="G99" s="32" t="s">
        <v>469</v>
      </c>
      <c r="H99" s="32"/>
      <c r="I99" s="32"/>
      <c r="J99" s="32"/>
      <c r="K99" s="32"/>
      <c r="L99" s="32"/>
    </row>
    <row r="100" spans="2:12" ht="63.75">
      <c r="B100" s="118" t="s">
        <v>176</v>
      </c>
      <c r="C100" s="238" t="s">
        <v>619</v>
      </c>
      <c r="D100" s="238" t="s">
        <v>624</v>
      </c>
      <c r="E100" s="238" t="s">
        <v>625</v>
      </c>
      <c r="F100" s="32"/>
      <c r="G100" s="32" t="s">
        <v>469</v>
      </c>
      <c r="H100" s="32"/>
      <c r="I100" s="32"/>
      <c r="J100" s="32"/>
      <c r="K100" s="32"/>
      <c r="L100" s="32"/>
    </row>
    <row r="101" spans="2:12" ht="63.75">
      <c r="B101" s="118" t="s">
        <v>179</v>
      </c>
      <c r="C101" s="238" t="s">
        <v>619</v>
      </c>
      <c r="D101" s="238" t="s">
        <v>626</v>
      </c>
      <c r="E101" s="238" t="s">
        <v>627</v>
      </c>
      <c r="F101" s="32"/>
      <c r="G101" s="32" t="s">
        <v>469</v>
      </c>
      <c r="H101" s="32" t="s">
        <v>469</v>
      </c>
      <c r="I101" s="32"/>
      <c r="J101" s="32"/>
      <c r="K101" s="32"/>
      <c r="L101" s="32"/>
    </row>
    <row r="102" spans="2:12" ht="79.5">
      <c r="B102" s="118" t="s">
        <v>183</v>
      </c>
      <c r="C102" s="238" t="s">
        <v>619</v>
      </c>
      <c r="D102" s="238" t="s">
        <v>628</v>
      </c>
      <c r="E102" s="238" t="s">
        <v>629</v>
      </c>
      <c r="F102" s="32"/>
      <c r="G102" s="32" t="s">
        <v>469</v>
      </c>
      <c r="H102" s="32"/>
      <c r="I102" s="32"/>
      <c r="J102" s="32"/>
      <c r="K102" s="32"/>
      <c r="L102" s="32"/>
    </row>
    <row r="103" spans="2:12" ht="63.75">
      <c r="B103" s="118" t="s">
        <v>186</v>
      </c>
      <c r="C103" s="238" t="s">
        <v>619</v>
      </c>
      <c r="D103" s="238" t="s">
        <v>630</v>
      </c>
      <c r="E103" s="238" t="s">
        <v>631</v>
      </c>
      <c r="F103" s="32"/>
      <c r="G103" s="32" t="s">
        <v>469</v>
      </c>
      <c r="H103" s="32"/>
      <c r="I103" s="32"/>
      <c r="J103" s="32"/>
      <c r="K103" s="32"/>
      <c r="L103" s="32"/>
    </row>
    <row r="104" spans="2:12" ht="63.75">
      <c r="B104" s="118" t="s">
        <v>189</v>
      </c>
      <c r="C104" s="238" t="s">
        <v>619</v>
      </c>
      <c r="D104" s="238" t="s">
        <v>632</v>
      </c>
      <c r="E104" s="238" t="s">
        <v>633</v>
      </c>
      <c r="F104" s="32"/>
      <c r="G104" s="32" t="s">
        <v>469</v>
      </c>
      <c r="H104" s="32"/>
      <c r="I104" s="32"/>
      <c r="J104" s="32"/>
      <c r="K104" s="32"/>
      <c r="L104" s="32"/>
    </row>
    <row r="105" spans="2:12" ht="95.25">
      <c r="B105" s="118" t="s">
        <v>192</v>
      </c>
      <c r="C105" s="238" t="s">
        <v>619</v>
      </c>
      <c r="D105" s="238" t="s">
        <v>634</v>
      </c>
      <c r="E105" s="238" t="s">
        <v>635</v>
      </c>
      <c r="F105" s="32"/>
      <c r="G105" s="32" t="s">
        <v>469</v>
      </c>
      <c r="H105" s="32"/>
      <c r="I105" s="32"/>
      <c r="J105" s="32"/>
      <c r="K105" s="31"/>
      <c r="L105" s="31"/>
    </row>
    <row r="106" spans="2:12">
      <c r="B106" s="118" t="s">
        <v>203</v>
      </c>
      <c r="C106" s="261" t="s">
        <v>619</v>
      </c>
      <c r="D106" s="121" t="s">
        <v>517</v>
      </c>
      <c r="E106" s="121"/>
      <c r="F106" s="31"/>
      <c r="G106" s="31"/>
      <c r="H106" s="31"/>
      <c r="I106" s="31"/>
      <c r="J106" s="31"/>
      <c r="K106" s="31"/>
      <c r="L106" s="31"/>
    </row>
    <row r="107" spans="2:12">
      <c r="B107" s="118" t="s">
        <v>206</v>
      </c>
      <c r="C107" s="261" t="s">
        <v>619</v>
      </c>
      <c r="D107" s="121" t="s">
        <v>618</v>
      </c>
      <c r="E107" s="121"/>
      <c r="F107" s="31"/>
      <c r="G107" s="31"/>
      <c r="H107" s="31"/>
      <c r="I107" s="31"/>
      <c r="J107" s="31"/>
      <c r="K107" s="31"/>
      <c r="L107" s="31"/>
    </row>
    <row r="108" spans="2:12">
      <c r="B108" s="118" t="s">
        <v>210</v>
      </c>
      <c r="C108" s="261" t="s">
        <v>619</v>
      </c>
      <c r="D108" s="121" t="s">
        <v>473</v>
      </c>
      <c r="E108" s="121"/>
      <c r="F108" s="31"/>
      <c r="G108" s="31"/>
      <c r="H108" s="31"/>
      <c r="I108" s="31"/>
      <c r="J108" s="31"/>
      <c r="K108" s="31"/>
      <c r="L108" s="31"/>
    </row>
    <row r="109" spans="2:12">
      <c r="B109" s="118" t="s">
        <v>214</v>
      </c>
      <c r="C109" s="261" t="s">
        <v>619</v>
      </c>
      <c r="D109" s="121" t="s">
        <v>597</v>
      </c>
      <c r="E109" s="121"/>
      <c r="F109" s="31"/>
      <c r="G109" s="31"/>
      <c r="H109" s="31"/>
      <c r="I109" s="31"/>
      <c r="J109" s="31"/>
      <c r="K109" s="31"/>
      <c r="L109" s="31"/>
    </row>
    <row r="110" spans="2:12" ht="111">
      <c r="B110" s="118" t="s">
        <v>218</v>
      </c>
      <c r="C110" s="238" t="s">
        <v>636</v>
      </c>
      <c r="D110" s="238" t="s">
        <v>637</v>
      </c>
      <c r="E110" s="238" t="s">
        <v>638</v>
      </c>
      <c r="F110" s="32"/>
      <c r="G110" s="32" t="s">
        <v>469</v>
      </c>
      <c r="H110" s="32"/>
      <c r="I110" s="32"/>
      <c r="J110" s="32"/>
      <c r="K110" s="32"/>
      <c r="L110" s="32"/>
    </row>
    <row r="111" spans="2:12" ht="63.75">
      <c r="B111" s="118" t="s">
        <v>221</v>
      </c>
      <c r="C111" s="238" t="s">
        <v>636</v>
      </c>
      <c r="D111" s="238" t="s">
        <v>639</v>
      </c>
      <c r="E111" s="238" t="s">
        <v>640</v>
      </c>
      <c r="F111" s="32"/>
      <c r="G111" s="32" t="s">
        <v>469</v>
      </c>
      <c r="H111" s="32"/>
      <c r="I111" s="32"/>
      <c r="J111" s="32"/>
      <c r="K111" s="32"/>
      <c r="L111" s="32"/>
    </row>
    <row r="112" spans="2:12" ht="48">
      <c r="B112" s="118" t="s">
        <v>225</v>
      </c>
      <c r="C112" s="238" t="s">
        <v>636</v>
      </c>
      <c r="D112" s="238" t="s">
        <v>641</v>
      </c>
      <c r="E112" s="238" t="s">
        <v>642</v>
      </c>
      <c r="F112" s="32"/>
      <c r="G112" s="32" t="s">
        <v>469</v>
      </c>
      <c r="H112" s="32"/>
      <c r="I112" s="32"/>
      <c r="J112" s="32"/>
      <c r="K112" s="32"/>
      <c r="L112" s="32"/>
    </row>
    <row r="113" spans="2:12">
      <c r="B113" s="118" t="s">
        <v>643</v>
      </c>
      <c r="C113" s="261" t="s">
        <v>636</v>
      </c>
      <c r="D113" s="121" t="s">
        <v>517</v>
      </c>
      <c r="E113" s="121"/>
      <c r="F113" s="31"/>
      <c r="G113" s="31"/>
      <c r="H113" s="31"/>
      <c r="I113" s="31"/>
      <c r="J113" s="31"/>
      <c r="K113" s="31"/>
      <c r="L113" s="31"/>
    </row>
    <row r="114" spans="2:12">
      <c r="B114" s="118" t="s">
        <v>228</v>
      </c>
      <c r="C114" s="261" t="s">
        <v>636</v>
      </c>
      <c r="D114" s="121" t="s">
        <v>618</v>
      </c>
      <c r="E114" s="121"/>
      <c r="F114" s="31"/>
      <c r="G114" s="31"/>
      <c r="H114" s="31"/>
      <c r="I114" s="31"/>
      <c r="J114" s="31"/>
      <c r="K114" s="31"/>
      <c r="L114" s="31"/>
    </row>
    <row r="115" spans="2:12">
      <c r="B115" s="118" t="s">
        <v>232</v>
      </c>
      <c r="C115" s="261" t="s">
        <v>636</v>
      </c>
      <c r="D115" s="121" t="s">
        <v>473</v>
      </c>
      <c r="E115" s="121"/>
      <c r="F115" s="31"/>
      <c r="G115" s="31"/>
      <c r="H115" s="33"/>
      <c r="I115" s="33"/>
      <c r="J115" s="33"/>
      <c r="K115" s="33"/>
      <c r="L115" s="33"/>
    </row>
    <row r="116" spans="2:12">
      <c r="B116" s="118" t="s">
        <v>235</v>
      </c>
      <c r="C116" s="261" t="s">
        <v>636</v>
      </c>
      <c r="D116" s="121" t="s">
        <v>597</v>
      </c>
      <c r="E116" s="121"/>
      <c r="F116" s="31"/>
      <c r="G116" s="31"/>
      <c r="H116" s="33"/>
      <c r="I116" s="33"/>
      <c r="J116" s="33"/>
      <c r="K116" s="33"/>
      <c r="L116" s="33"/>
    </row>
    <row r="117" spans="2:12" ht="63.75">
      <c r="B117" s="118" t="s">
        <v>132</v>
      </c>
      <c r="C117" s="238" t="s">
        <v>644</v>
      </c>
      <c r="D117" s="238" t="s">
        <v>645</v>
      </c>
      <c r="E117" s="238" t="s">
        <v>646</v>
      </c>
      <c r="F117" s="32"/>
      <c r="G117" s="32" t="s">
        <v>469</v>
      </c>
      <c r="H117" s="32" t="s">
        <v>469</v>
      </c>
      <c r="I117" s="32"/>
      <c r="J117" s="32"/>
      <c r="K117" s="32"/>
      <c r="L117" s="32"/>
    </row>
    <row r="118" spans="2:12" ht="63.75">
      <c r="B118" s="118" t="s">
        <v>136</v>
      </c>
      <c r="C118" s="238" t="s">
        <v>644</v>
      </c>
      <c r="D118" s="238" t="s">
        <v>647</v>
      </c>
      <c r="E118" s="238" t="s">
        <v>648</v>
      </c>
      <c r="F118" s="32"/>
      <c r="G118" s="32" t="s">
        <v>469</v>
      </c>
      <c r="H118" s="32"/>
      <c r="I118" s="32"/>
      <c r="J118" s="32"/>
      <c r="K118" s="32"/>
      <c r="L118" s="32"/>
    </row>
    <row r="119" spans="2:12" ht="63.75">
      <c r="B119" s="118" t="s">
        <v>139</v>
      </c>
      <c r="C119" s="238" t="s">
        <v>644</v>
      </c>
      <c r="D119" s="238" t="s">
        <v>649</v>
      </c>
      <c r="E119" s="238" t="s">
        <v>650</v>
      </c>
      <c r="F119" s="32"/>
      <c r="G119" s="32" t="s">
        <v>469</v>
      </c>
      <c r="H119" s="32"/>
      <c r="I119" s="32"/>
      <c r="J119" s="32"/>
      <c r="K119" s="32"/>
      <c r="L119" s="32"/>
    </row>
    <row r="120" spans="2:12" ht="31.5">
      <c r="B120" s="118" t="s">
        <v>147</v>
      </c>
      <c r="C120" s="238" t="s">
        <v>644</v>
      </c>
      <c r="D120" s="238" t="s">
        <v>651</v>
      </c>
      <c r="E120" s="238" t="s">
        <v>652</v>
      </c>
      <c r="F120" s="32"/>
      <c r="G120" s="32" t="s">
        <v>469</v>
      </c>
      <c r="H120" s="32" t="s">
        <v>469</v>
      </c>
      <c r="I120" s="32"/>
      <c r="J120" s="32"/>
      <c r="K120" s="32"/>
      <c r="L120" s="32"/>
    </row>
    <row r="121" spans="2:12" ht="31.5">
      <c r="B121" s="118" t="s">
        <v>150</v>
      </c>
      <c r="C121" s="238" t="s">
        <v>644</v>
      </c>
      <c r="D121" s="238" t="s">
        <v>651</v>
      </c>
      <c r="E121" s="238" t="s">
        <v>652</v>
      </c>
      <c r="F121" s="32"/>
      <c r="G121" s="32" t="s">
        <v>469</v>
      </c>
      <c r="H121" s="32" t="s">
        <v>469</v>
      </c>
      <c r="I121" s="32"/>
      <c r="J121" s="32"/>
      <c r="K121" s="32"/>
      <c r="L121" s="32"/>
    </row>
    <row r="122" spans="2:12">
      <c r="B122" s="118" t="s">
        <v>154</v>
      </c>
      <c r="C122" s="261" t="s">
        <v>644</v>
      </c>
      <c r="D122" s="121" t="s">
        <v>517</v>
      </c>
      <c r="E122" s="121"/>
      <c r="F122" s="31"/>
      <c r="G122" s="31"/>
      <c r="H122" s="31"/>
      <c r="I122" s="31"/>
      <c r="J122" s="31"/>
      <c r="K122" s="31"/>
      <c r="L122" s="31"/>
    </row>
    <row r="123" spans="2:12">
      <c r="B123" s="118" t="s">
        <v>157</v>
      </c>
      <c r="C123" s="261" t="s">
        <v>644</v>
      </c>
      <c r="D123" s="121" t="s">
        <v>618</v>
      </c>
      <c r="E123" s="121"/>
      <c r="F123" s="31"/>
      <c r="G123" s="31"/>
      <c r="H123" s="31"/>
      <c r="I123" s="31"/>
      <c r="J123" s="31"/>
      <c r="K123" s="31"/>
      <c r="L123" s="31"/>
    </row>
    <row r="124" spans="2:12">
      <c r="B124" s="118" t="s">
        <v>161</v>
      </c>
      <c r="C124" s="261" t="s">
        <v>644</v>
      </c>
      <c r="D124" s="121" t="s">
        <v>473</v>
      </c>
      <c r="E124" s="121"/>
      <c r="F124" s="31"/>
      <c r="G124" s="31"/>
      <c r="H124" s="31"/>
      <c r="I124" s="31"/>
      <c r="J124" s="31"/>
      <c r="K124" s="31"/>
      <c r="L124" s="31"/>
    </row>
    <row r="125" spans="2:12">
      <c r="B125" s="118" t="s">
        <v>164</v>
      </c>
      <c r="C125" s="261" t="s">
        <v>644</v>
      </c>
      <c r="D125" s="121" t="s">
        <v>597</v>
      </c>
      <c r="E125" s="121"/>
      <c r="F125" s="31"/>
      <c r="G125" s="33"/>
      <c r="H125" s="33"/>
      <c r="I125" s="33"/>
      <c r="J125" s="33"/>
      <c r="K125" s="33"/>
      <c r="L125" s="33"/>
    </row>
    <row r="126" spans="2:12" ht="79.5">
      <c r="B126" s="118" t="s">
        <v>239</v>
      </c>
      <c r="C126" s="238" t="s">
        <v>653</v>
      </c>
      <c r="D126" s="238" t="s">
        <v>654</v>
      </c>
      <c r="E126" s="238" t="s">
        <v>655</v>
      </c>
      <c r="F126" s="32"/>
      <c r="G126" s="32" t="s">
        <v>469</v>
      </c>
      <c r="H126" s="32"/>
      <c r="I126" s="32"/>
      <c r="J126" s="32"/>
      <c r="K126" s="32"/>
      <c r="L126" s="32"/>
    </row>
    <row r="127" spans="2:12" ht="79.5">
      <c r="B127" s="118" t="s">
        <v>242</v>
      </c>
      <c r="C127" s="238" t="s">
        <v>653</v>
      </c>
      <c r="D127" s="238" t="s">
        <v>656</v>
      </c>
      <c r="E127" s="238" t="s">
        <v>657</v>
      </c>
      <c r="F127" s="32"/>
      <c r="G127" s="32" t="s">
        <v>469</v>
      </c>
      <c r="H127" s="32"/>
      <c r="I127" s="32"/>
      <c r="J127" s="32"/>
      <c r="K127" s="32"/>
      <c r="L127" s="32"/>
    </row>
    <row r="128" spans="2:12" ht="63.75">
      <c r="B128" s="118" t="s">
        <v>246</v>
      </c>
      <c r="C128" s="238" t="s">
        <v>653</v>
      </c>
      <c r="D128" s="238" t="s">
        <v>658</v>
      </c>
      <c r="E128" s="238" t="s">
        <v>659</v>
      </c>
      <c r="F128" s="32"/>
      <c r="G128" s="32" t="s">
        <v>469</v>
      </c>
      <c r="H128" s="32"/>
      <c r="I128" s="32"/>
      <c r="J128" s="32"/>
      <c r="K128" s="32"/>
      <c r="L128" s="32"/>
    </row>
    <row r="129" spans="2:12" ht="63.75">
      <c r="B129" s="118" t="s">
        <v>249</v>
      </c>
      <c r="C129" s="238" t="s">
        <v>653</v>
      </c>
      <c r="D129" s="238" t="s">
        <v>660</v>
      </c>
      <c r="E129" s="238" t="s">
        <v>661</v>
      </c>
      <c r="F129" s="32"/>
      <c r="G129" s="32" t="s">
        <v>469</v>
      </c>
      <c r="H129" s="32"/>
      <c r="I129" s="32"/>
      <c r="J129" s="32"/>
      <c r="K129" s="32"/>
      <c r="L129" s="32"/>
    </row>
    <row r="130" spans="2:12" ht="31.5">
      <c r="B130" s="118" t="s">
        <v>662</v>
      </c>
      <c r="C130" s="238" t="s">
        <v>653</v>
      </c>
      <c r="D130" s="238" t="s">
        <v>663</v>
      </c>
      <c r="E130" s="238" t="s">
        <v>664</v>
      </c>
      <c r="F130" s="32"/>
      <c r="G130" s="32" t="s">
        <v>469</v>
      </c>
      <c r="H130" s="32"/>
      <c r="I130" s="32"/>
      <c r="J130" s="32"/>
      <c r="K130" s="32"/>
      <c r="L130" s="32"/>
    </row>
    <row r="131" spans="2:12" ht="31.5">
      <c r="B131" s="118" t="s">
        <v>252</v>
      </c>
      <c r="C131" s="261" t="s">
        <v>653</v>
      </c>
      <c r="D131" s="121" t="s">
        <v>517</v>
      </c>
      <c r="E131" s="121"/>
      <c r="F131" s="31"/>
      <c r="G131" s="31"/>
      <c r="H131" s="31"/>
      <c r="I131" s="31"/>
      <c r="J131" s="31"/>
      <c r="K131" s="31"/>
      <c r="L131" s="31"/>
    </row>
    <row r="132" spans="2:12" ht="31.5">
      <c r="B132" s="118" t="s">
        <v>254</v>
      </c>
      <c r="C132" s="261" t="s">
        <v>653</v>
      </c>
      <c r="D132" s="121" t="s">
        <v>618</v>
      </c>
      <c r="E132" s="121"/>
      <c r="F132" s="31"/>
      <c r="G132" s="31"/>
      <c r="H132" s="31"/>
      <c r="I132" s="31"/>
      <c r="J132" s="31"/>
      <c r="K132" s="31"/>
      <c r="L132" s="31"/>
    </row>
    <row r="133" spans="2:12" ht="31.5">
      <c r="B133" s="118" t="s">
        <v>256</v>
      </c>
      <c r="C133" s="261" t="s">
        <v>653</v>
      </c>
      <c r="D133" s="121" t="s">
        <v>473</v>
      </c>
      <c r="E133" s="121"/>
      <c r="F133" s="31"/>
      <c r="G133" s="31"/>
      <c r="H133" s="31"/>
      <c r="I133" s="31"/>
      <c r="J133" s="31"/>
      <c r="K133" s="31"/>
      <c r="L133" s="31"/>
    </row>
    <row r="134" spans="2:12" ht="31.5">
      <c r="B134" s="118" t="s">
        <v>257</v>
      </c>
      <c r="C134" s="261" t="s">
        <v>653</v>
      </c>
      <c r="D134" s="121" t="s">
        <v>597</v>
      </c>
      <c r="E134" s="121"/>
      <c r="F134" s="31"/>
      <c r="G134" s="31"/>
      <c r="H134" s="31"/>
      <c r="I134" s="31"/>
      <c r="J134" s="31"/>
      <c r="K134" s="31"/>
      <c r="L134" s="31"/>
    </row>
    <row r="135" spans="2:12" ht="127.5">
      <c r="B135" s="118" t="s">
        <v>112</v>
      </c>
      <c r="C135" s="195" t="s">
        <v>665</v>
      </c>
      <c r="D135" s="195" t="s">
        <v>666</v>
      </c>
      <c r="E135" s="195" t="s">
        <v>667</v>
      </c>
      <c r="F135" s="31"/>
      <c r="G135" s="31" t="s">
        <v>469</v>
      </c>
      <c r="H135" s="31"/>
      <c r="I135" s="31" t="s">
        <v>469</v>
      </c>
      <c r="J135" s="31"/>
      <c r="K135" s="31"/>
      <c r="L135" s="31"/>
    </row>
    <row r="136" spans="2:12" ht="31.5">
      <c r="B136" s="118" t="s">
        <v>115</v>
      </c>
      <c r="C136" s="195" t="s">
        <v>665</v>
      </c>
      <c r="D136" s="195" t="s">
        <v>668</v>
      </c>
      <c r="E136" s="195" t="s">
        <v>669</v>
      </c>
      <c r="F136" s="31"/>
      <c r="G136" s="31" t="s">
        <v>469</v>
      </c>
      <c r="H136" s="31"/>
      <c r="I136" s="31"/>
      <c r="J136" s="31"/>
      <c r="K136" s="31"/>
      <c r="L136" s="31"/>
    </row>
    <row r="137" spans="2:12" ht="79.5">
      <c r="B137" s="118" t="s">
        <v>119</v>
      </c>
      <c r="C137" s="195" t="s">
        <v>665</v>
      </c>
      <c r="D137" s="196" t="s">
        <v>670</v>
      </c>
      <c r="E137" s="196" t="s">
        <v>671</v>
      </c>
      <c r="F137" s="31"/>
      <c r="G137" s="31" t="s">
        <v>469</v>
      </c>
      <c r="H137" s="31" t="s">
        <v>469</v>
      </c>
      <c r="I137" s="31"/>
      <c r="J137" s="33"/>
      <c r="K137" s="33"/>
      <c r="L137" s="33"/>
    </row>
    <row r="138" spans="2:12">
      <c r="B138" s="118" t="s">
        <v>672</v>
      </c>
      <c r="C138" s="261" t="s">
        <v>665</v>
      </c>
      <c r="D138" s="121" t="s">
        <v>517</v>
      </c>
      <c r="E138" s="121"/>
      <c r="F138" s="31"/>
      <c r="G138" s="31"/>
      <c r="H138" s="33"/>
      <c r="I138" s="33"/>
      <c r="J138" s="33"/>
      <c r="K138" s="33"/>
      <c r="L138" s="33"/>
    </row>
    <row r="139" spans="2:12">
      <c r="B139" s="118" t="s">
        <v>123</v>
      </c>
      <c r="C139" s="261" t="s">
        <v>665</v>
      </c>
      <c r="D139" s="121" t="s">
        <v>618</v>
      </c>
      <c r="E139" s="121"/>
      <c r="F139" s="31"/>
      <c r="G139" s="31"/>
      <c r="H139" s="33"/>
      <c r="I139" s="33"/>
      <c r="J139" s="33"/>
      <c r="K139" s="33"/>
      <c r="L139" s="33"/>
    </row>
    <row r="140" spans="2:12">
      <c r="B140" s="118" t="s">
        <v>128</v>
      </c>
      <c r="C140" s="261" t="s">
        <v>665</v>
      </c>
      <c r="D140" s="121" t="s">
        <v>473</v>
      </c>
      <c r="E140" s="121"/>
      <c r="F140" s="31"/>
      <c r="G140" s="31"/>
      <c r="H140" s="33"/>
      <c r="I140" s="33"/>
      <c r="J140" s="33"/>
      <c r="K140" s="33"/>
      <c r="L140" s="33"/>
    </row>
    <row r="141" spans="2:12">
      <c r="B141" s="118" t="s">
        <v>131</v>
      </c>
      <c r="C141" s="261" t="s">
        <v>665</v>
      </c>
      <c r="D141" s="121" t="s">
        <v>597</v>
      </c>
      <c r="E141" s="121"/>
      <c r="F141" s="31"/>
      <c r="G141" s="31"/>
      <c r="H141" s="33"/>
      <c r="I141" s="33"/>
      <c r="J141" s="33"/>
      <c r="K141" s="33"/>
      <c r="L141" s="33"/>
    </row>
    <row r="142" spans="2:12" ht="111">
      <c r="B142" s="118" t="s">
        <v>135</v>
      </c>
      <c r="C142" s="195" t="s">
        <v>673</v>
      </c>
      <c r="D142" s="196" t="s">
        <v>674</v>
      </c>
      <c r="E142" s="196" t="s">
        <v>675</v>
      </c>
      <c r="F142" s="31"/>
      <c r="G142" s="31" t="s">
        <v>469</v>
      </c>
      <c r="H142" s="31" t="s">
        <v>469</v>
      </c>
      <c r="I142" s="31" t="s">
        <v>469</v>
      </c>
      <c r="J142" s="31"/>
      <c r="K142" s="31"/>
      <c r="L142" s="31"/>
    </row>
    <row r="143" spans="2:12" ht="63.75">
      <c r="B143" s="118" t="s">
        <v>138</v>
      </c>
      <c r="C143" s="195" t="s">
        <v>673</v>
      </c>
      <c r="D143" s="196" t="s">
        <v>676</v>
      </c>
      <c r="E143" s="196" t="s">
        <v>677</v>
      </c>
      <c r="F143" s="31"/>
      <c r="G143" s="31" t="s">
        <v>469</v>
      </c>
      <c r="H143" s="31"/>
      <c r="I143" s="31" t="s">
        <v>469</v>
      </c>
      <c r="J143" s="31"/>
      <c r="K143" s="31"/>
      <c r="L143" s="31"/>
    </row>
    <row r="144" spans="2:12" ht="48">
      <c r="B144" s="118" t="s">
        <v>146</v>
      </c>
      <c r="C144" s="195" t="s">
        <v>673</v>
      </c>
      <c r="D144" s="196" t="s">
        <v>678</v>
      </c>
      <c r="E144" s="196" t="s">
        <v>679</v>
      </c>
      <c r="F144" s="31"/>
      <c r="G144" s="31" t="s">
        <v>469</v>
      </c>
      <c r="H144" s="31"/>
      <c r="I144" s="31"/>
      <c r="J144" s="31"/>
      <c r="K144" s="31"/>
      <c r="L144" s="31"/>
    </row>
    <row r="145" spans="2:12" ht="63.75">
      <c r="B145" s="118" t="s">
        <v>149</v>
      </c>
      <c r="C145" s="195" t="s">
        <v>673</v>
      </c>
      <c r="D145" s="196" t="s">
        <v>680</v>
      </c>
      <c r="E145" s="196" t="s">
        <v>681</v>
      </c>
      <c r="F145" s="31"/>
      <c r="G145" s="31" t="s">
        <v>469</v>
      </c>
      <c r="H145" s="31"/>
      <c r="I145" s="31"/>
      <c r="J145" s="31"/>
      <c r="K145" s="31"/>
      <c r="L145" s="31"/>
    </row>
    <row r="146" spans="2:12" ht="63.75">
      <c r="B146" s="118" t="s">
        <v>153</v>
      </c>
      <c r="C146" s="195" t="s">
        <v>673</v>
      </c>
      <c r="D146" s="195" t="s">
        <v>682</v>
      </c>
      <c r="E146" s="195" t="s">
        <v>683</v>
      </c>
      <c r="F146" s="31"/>
      <c r="G146" s="31" t="s">
        <v>469</v>
      </c>
      <c r="H146" s="31" t="s">
        <v>469</v>
      </c>
      <c r="I146" s="31" t="s">
        <v>469</v>
      </c>
      <c r="J146" s="31"/>
      <c r="K146" s="31"/>
      <c r="L146" s="31"/>
    </row>
    <row r="147" spans="2:12" ht="63.75">
      <c r="B147" s="118" t="s">
        <v>156</v>
      </c>
      <c r="C147" s="195" t="s">
        <v>673</v>
      </c>
      <c r="D147" s="195" t="s">
        <v>684</v>
      </c>
      <c r="E147" s="195" t="s">
        <v>685</v>
      </c>
      <c r="F147" s="31"/>
      <c r="G147" s="31" t="s">
        <v>469</v>
      </c>
      <c r="H147" s="31"/>
      <c r="I147" s="31"/>
      <c r="J147" s="31"/>
      <c r="K147" s="31"/>
      <c r="L147" s="31"/>
    </row>
    <row r="148" spans="2:12" ht="31.5">
      <c r="B148" s="118" t="s">
        <v>160</v>
      </c>
      <c r="C148" s="195" t="s">
        <v>673</v>
      </c>
      <c r="D148" s="195" t="s">
        <v>686</v>
      </c>
      <c r="E148" s="195" t="s">
        <v>687</v>
      </c>
      <c r="F148" s="31"/>
      <c r="G148" s="31" t="s">
        <v>469</v>
      </c>
      <c r="H148" s="31" t="s">
        <v>469</v>
      </c>
      <c r="I148" s="31"/>
      <c r="J148" s="31"/>
      <c r="K148" s="31"/>
      <c r="L148" s="31"/>
    </row>
    <row r="149" spans="2:12" ht="31.5">
      <c r="B149" s="118" t="s">
        <v>163</v>
      </c>
      <c r="C149" s="195" t="s">
        <v>673</v>
      </c>
      <c r="D149" s="195" t="s">
        <v>686</v>
      </c>
      <c r="E149" s="195" t="s">
        <v>687</v>
      </c>
      <c r="F149" s="31"/>
      <c r="G149" s="31" t="s">
        <v>469</v>
      </c>
      <c r="H149" s="31" t="s">
        <v>469</v>
      </c>
      <c r="I149" s="31"/>
      <c r="J149" s="31"/>
      <c r="K149" s="31"/>
      <c r="L149" s="31"/>
    </row>
    <row r="150" spans="2:12" ht="79.5">
      <c r="B150" s="118" t="s">
        <v>167</v>
      </c>
      <c r="C150" s="195" t="s">
        <v>673</v>
      </c>
      <c r="D150" s="195" t="s">
        <v>688</v>
      </c>
      <c r="E150" s="195" t="s">
        <v>689</v>
      </c>
      <c r="F150" s="31"/>
      <c r="G150" s="31" t="s">
        <v>469</v>
      </c>
      <c r="H150" s="31"/>
      <c r="I150" s="31"/>
      <c r="J150" s="31"/>
      <c r="K150" s="31"/>
      <c r="L150" s="31"/>
    </row>
    <row r="151" spans="2:12" ht="31.5">
      <c r="B151" s="118" t="s">
        <v>170</v>
      </c>
      <c r="C151" s="261" t="s">
        <v>673</v>
      </c>
      <c r="D151" s="121" t="s">
        <v>517</v>
      </c>
      <c r="E151" s="121"/>
      <c r="F151" s="33"/>
      <c r="G151" s="33"/>
      <c r="H151" s="33"/>
      <c r="I151" s="33"/>
      <c r="J151" s="33"/>
      <c r="K151" s="33"/>
      <c r="L151" s="33"/>
    </row>
    <row r="152" spans="2:12" ht="31.5">
      <c r="B152" s="118" t="s">
        <v>174</v>
      </c>
      <c r="C152" s="261" t="s">
        <v>673</v>
      </c>
      <c r="D152" s="121" t="s">
        <v>618</v>
      </c>
      <c r="E152" s="121"/>
      <c r="F152" s="33"/>
      <c r="G152" s="33"/>
      <c r="H152" s="33"/>
      <c r="I152" s="33"/>
      <c r="J152" s="33"/>
      <c r="K152" s="33"/>
      <c r="L152" s="33"/>
    </row>
    <row r="153" spans="2:12" ht="31.5">
      <c r="B153" s="118" t="s">
        <v>690</v>
      </c>
      <c r="C153" s="261" t="s">
        <v>673</v>
      </c>
      <c r="D153" s="121" t="s">
        <v>473</v>
      </c>
      <c r="E153" s="121"/>
      <c r="F153" s="33"/>
      <c r="G153" s="33"/>
      <c r="H153" s="33"/>
      <c r="I153" s="33"/>
      <c r="J153" s="33"/>
      <c r="K153" s="33"/>
      <c r="L153" s="33"/>
    </row>
    <row r="154" spans="2:12" ht="31.5">
      <c r="B154" s="118" t="s">
        <v>177</v>
      </c>
      <c r="C154" s="261" t="s">
        <v>673</v>
      </c>
      <c r="D154" s="121" t="s">
        <v>597</v>
      </c>
      <c r="E154" s="121"/>
      <c r="F154" s="33"/>
      <c r="G154" s="33"/>
      <c r="H154" s="33"/>
      <c r="I154" s="33"/>
      <c r="J154" s="33"/>
      <c r="K154" s="33"/>
      <c r="L154" s="33"/>
    </row>
    <row r="155" spans="2:12" ht="48">
      <c r="B155" s="118" t="s">
        <v>181</v>
      </c>
      <c r="C155" s="195" t="s">
        <v>691</v>
      </c>
      <c r="D155" s="195" t="s">
        <v>692</v>
      </c>
      <c r="E155" s="195" t="s">
        <v>693</v>
      </c>
      <c r="F155" s="31"/>
      <c r="G155" s="31" t="s">
        <v>469</v>
      </c>
      <c r="H155" s="31"/>
      <c r="I155" s="31" t="s">
        <v>469</v>
      </c>
      <c r="J155" s="31"/>
      <c r="K155" s="31"/>
      <c r="L155" s="31"/>
    </row>
    <row r="156" spans="2:12" ht="48">
      <c r="B156" s="118" t="s">
        <v>184</v>
      </c>
      <c r="C156" s="195" t="s">
        <v>691</v>
      </c>
      <c r="D156" s="195" t="s">
        <v>694</v>
      </c>
      <c r="E156" s="196" t="s">
        <v>695</v>
      </c>
      <c r="F156" s="31"/>
      <c r="G156" s="31" t="s">
        <v>469</v>
      </c>
      <c r="H156" s="31"/>
      <c r="I156" s="31"/>
      <c r="J156" s="31"/>
      <c r="K156" s="31"/>
      <c r="L156" s="31"/>
    </row>
    <row r="157" spans="2:12" ht="111">
      <c r="B157" s="118" t="s">
        <v>187</v>
      </c>
      <c r="C157" s="195" t="s">
        <v>691</v>
      </c>
      <c r="D157" s="195" t="s">
        <v>696</v>
      </c>
      <c r="E157" s="195" t="s">
        <v>697</v>
      </c>
      <c r="F157" s="31"/>
      <c r="G157" s="31" t="s">
        <v>469</v>
      </c>
      <c r="H157" s="31"/>
      <c r="I157" s="31"/>
      <c r="J157" s="31"/>
      <c r="K157" s="31"/>
      <c r="L157" s="31"/>
    </row>
    <row r="158" spans="2:12" ht="48">
      <c r="B158" s="118" t="s">
        <v>190</v>
      </c>
      <c r="C158" s="195" t="s">
        <v>691</v>
      </c>
      <c r="D158" s="195" t="s">
        <v>698</v>
      </c>
      <c r="E158" s="196" t="s">
        <v>699</v>
      </c>
      <c r="F158" s="31"/>
      <c r="G158" s="31" t="s">
        <v>469</v>
      </c>
      <c r="H158" s="31"/>
      <c r="I158" s="31"/>
      <c r="J158" s="31"/>
      <c r="K158" s="31"/>
      <c r="L158" s="31"/>
    </row>
    <row r="159" spans="2:12" ht="48">
      <c r="B159" s="118" t="s">
        <v>195</v>
      </c>
      <c r="C159" s="195" t="s">
        <v>691</v>
      </c>
      <c r="D159" s="195" t="s">
        <v>700</v>
      </c>
      <c r="E159" s="195" t="s">
        <v>701</v>
      </c>
      <c r="F159" s="31"/>
      <c r="G159" s="31" t="s">
        <v>469</v>
      </c>
      <c r="H159" s="31"/>
      <c r="I159" s="31"/>
      <c r="J159" s="31"/>
      <c r="K159" s="31"/>
      <c r="L159" s="31"/>
    </row>
    <row r="160" spans="2:12" ht="48">
      <c r="B160" s="118" t="s">
        <v>198</v>
      </c>
      <c r="C160" s="195" t="s">
        <v>691</v>
      </c>
      <c r="D160" s="195" t="s">
        <v>702</v>
      </c>
      <c r="E160" s="195" t="s">
        <v>703</v>
      </c>
      <c r="F160" s="31"/>
      <c r="G160" s="31" t="s">
        <v>469</v>
      </c>
      <c r="H160" s="31"/>
      <c r="I160" s="31"/>
      <c r="J160" s="31"/>
      <c r="K160" s="31"/>
      <c r="L160" s="31"/>
    </row>
    <row r="161" spans="2:12" ht="31.5">
      <c r="B161" s="118" t="s">
        <v>263</v>
      </c>
      <c r="C161" s="195" t="s">
        <v>691</v>
      </c>
      <c r="D161" s="195" t="s">
        <v>704</v>
      </c>
      <c r="E161" s="195" t="s">
        <v>705</v>
      </c>
      <c r="F161" s="31"/>
      <c r="G161" s="31" t="s">
        <v>469</v>
      </c>
      <c r="H161" s="31" t="s">
        <v>469</v>
      </c>
      <c r="I161" s="31"/>
      <c r="J161" s="31"/>
      <c r="K161" s="31"/>
      <c r="L161" s="31"/>
    </row>
    <row r="162" spans="2:12" ht="31.5">
      <c r="B162" s="118" t="s">
        <v>266</v>
      </c>
      <c r="C162" s="195" t="s">
        <v>691</v>
      </c>
      <c r="D162" s="195" t="s">
        <v>704</v>
      </c>
      <c r="E162" s="195" t="s">
        <v>705</v>
      </c>
      <c r="F162" s="31"/>
      <c r="G162" s="31" t="s">
        <v>469</v>
      </c>
      <c r="H162" s="31" t="s">
        <v>469</v>
      </c>
      <c r="I162" s="31"/>
      <c r="J162" s="31"/>
      <c r="K162" s="31"/>
      <c r="L162" s="31"/>
    </row>
    <row r="163" spans="2:12">
      <c r="B163" s="118" t="s">
        <v>201</v>
      </c>
      <c r="C163" s="261" t="s">
        <v>691</v>
      </c>
      <c r="D163" s="121" t="s">
        <v>517</v>
      </c>
      <c r="E163" s="121"/>
      <c r="F163" s="31"/>
      <c r="G163" s="31"/>
      <c r="H163" s="31"/>
      <c r="I163" s="31"/>
      <c r="J163" s="31"/>
      <c r="K163" s="31"/>
      <c r="L163" s="31"/>
    </row>
    <row r="164" spans="2:12">
      <c r="B164" s="118" t="s">
        <v>204</v>
      </c>
      <c r="C164" s="261" t="s">
        <v>691</v>
      </c>
      <c r="D164" s="121" t="s">
        <v>618</v>
      </c>
      <c r="E164" s="121"/>
      <c r="F164" s="31"/>
      <c r="G164" s="31"/>
      <c r="H164" s="31"/>
      <c r="I164" s="31"/>
      <c r="J164" s="31"/>
      <c r="K164" s="31"/>
      <c r="L164" s="31"/>
    </row>
    <row r="165" spans="2:12">
      <c r="B165" s="118" t="s">
        <v>208</v>
      </c>
      <c r="C165" s="261" t="s">
        <v>691</v>
      </c>
      <c r="D165" s="121" t="s">
        <v>473</v>
      </c>
      <c r="E165" s="121"/>
      <c r="F165" s="31"/>
      <c r="G165" s="31"/>
      <c r="H165" s="31"/>
      <c r="I165" s="31"/>
      <c r="J165" s="31"/>
      <c r="K165" s="31"/>
      <c r="L165" s="31"/>
    </row>
    <row r="166" spans="2:12">
      <c r="B166" s="118" t="s">
        <v>212</v>
      </c>
      <c r="C166" s="261" t="s">
        <v>691</v>
      </c>
      <c r="D166" s="121" t="s">
        <v>597</v>
      </c>
      <c r="E166" s="121"/>
      <c r="F166" s="31"/>
      <c r="G166" s="31"/>
      <c r="H166" s="31"/>
      <c r="I166" s="31"/>
      <c r="J166" s="31"/>
      <c r="K166" s="31"/>
      <c r="L166" s="31"/>
    </row>
    <row r="167" spans="2:12" ht="63.75">
      <c r="B167" s="118" t="s">
        <v>168</v>
      </c>
      <c r="C167" s="195" t="s">
        <v>706</v>
      </c>
      <c r="D167" s="195" t="s">
        <v>707</v>
      </c>
      <c r="E167" s="195" t="s">
        <v>708</v>
      </c>
      <c r="F167" s="31"/>
      <c r="G167" s="31" t="s">
        <v>469</v>
      </c>
      <c r="H167" s="31" t="s">
        <v>469</v>
      </c>
      <c r="I167" s="31"/>
      <c r="J167" s="31"/>
      <c r="K167" s="31"/>
      <c r="L167" s="31"/>
    </row>
    <row r="168" spans="2:12" ht="48">
      <c r="B168" s="118" t="s">
        <v>171</v>
      </c>
      <c r="C168" s="195" t="s">
        <v>706</v>
      </c>
      <c r="D168" s="195" t="s">
        <v>709</v>
      </c>
      <c r="E168" s="195" t="s">
        <v>710</v>
      </c>
      <c r="F168" s="31"/>
      <c r="G168" s="31" t="s">
        <v>469</v>
      </c>
      <c r="H168" s="31" t="s">
        <v>469</v>
      </c>
      <c r="I168" s="31"/>
      <c r="J168" s="31"/>
      <c r="K168" s="31"/>
      <c r="L168" s="31"/>
    </row>
    <row r="169" spans="2:12" ht="48">
      <c r="B169" s="118" t="s">
        <v>185</v>
      </c>
      <c r="C169" s="195" t="s">
        <v>706</v>
      </c>
      <c r="D169" s="196" t="s">
        <v>711</v>
      </c>
      <c r="E169" s="196" t="s">
        <v>712</v>
      </c>
      <c r="F169" s="31"/>
      <c r="G169" s="31" t="s">
        <v>469</v>
      </c>
      <c r="H169" s="31" t="s">
        <v>469</v>
      </c>
      <c r="I169" s="31" t="s">
        <v>469</v>
      </c>
      <c r="J169" s="31"/>
      <c r="K169" s="31"/>
      <c r="L169" s="31"/>
    </row>
    <row r="170" spans="2:12" ht="63.75">
      <c r="B170" s="118" t="s">
        <v>188</v>
      </c>
      <c r="C170" s="195" t="s">
        <v>706</v>
      </c>
      <c r="D170" s="196" t="s">
        <v>713</v>
      </c>
      <c r="E170" s="196" t="s">
        <v>714</v>
      </c>
      <c r="F170" s="31"/>
      <c r="G170" s="31" t="s">
        <v>469</v>
      </c>
      <c r="H170" s="31"/>
      <c r="I170" s="31"/>
      <c r="J170" s="31"/>
      <c r="K170" s="31"/>
      <c r="L170" s="31"/>
    </row>
    <row r="171" spans="2:12" ht="79.5">
      <c r="B171" s="118" t="s">
        <v>191</v>
      </c>
      <c r="C171" s="195" t="s">
        <v>706</v>
      </c>
      <c r="D171" s="196" t="s">
        <v>715</v>
      </c>
      <c r="E171" s="196" t="s">
        <v>716</v>
      </c>
      <c r="F171" s="31"/>
      <c r="G171" s="31" t="s">
        <v>469</v>
      </c>
      <c r="H171" s="31" t="s">
        <v>469</v>
      </c>
      <c r="I171" s="31"/>
      <c r="J171" s="31"/>
      <c r="K171" s="31"/>
      <c r="L171" s="31"/>
    </row>
    <row r="172" spans="2:12" ht="48">
      <c r="B172" s="118" t="s">
        <v>196</v>
      </c>
      <c r="C172" s="195" t="s">
        <v>706</v>
      </c>
      <c r="D172" s="196" t="s">
        <v>717</v>
      </c>
      <c r="E172" s="196" t="s">
        <v>718</v>
      </c>
      <c r="F172" s="31"/>
      <c r="G172" s="31" t="s">
        <v>469</v>
      </c>
      <c r="H172" s="31"/>
      <c r="I172" s="31"/>
      <c r="J172" s="31"/>
      <c r="K172" s="33"/>
      <c r="L172" s="33"/>
    </row>
    <row r="173" spans="2:12" ht="63.75">
      <c r="B173" s="118" t="s">
        <v>199</v>
      </c>
      <c r="C173" s="195" t="s">
        <v>706</v>
      </c>
      <c r="D173" s="196" t="s">
        <v>719</v>
      </c>
      <c r="E173" s="196" t="s">
        <v>720</v>
      </c>
      <c r="F173" s="31"/>
      <c r="G173" s="31" t="s">
        <v>469</v>
      </c>
      <c r="H173" s="31" t="s">
        <v>469</v>
      </c>
      <c r="I173" s="31" t="s">
        <v>469</v>
      </c>
      <c r="J173" s="31"/>
      <c r="K173" s="31"/>
      <c r="L173" s="31"/>
    </row>
    <row r="174" spans="2:12" ht="31.5">
      <c r="B174" s="118" t="s">
        <v>202</v>
      </c>
      <c r="C174" s="195" t="s">
        <v>706</v>
      </c>
      <c r="D174" s="196" t="s">
        <v>721</v>
      </c>
      <c r="E174" s="196" t="s">
        <v>722</v>
      </c>
      <c r="F174" s="31"/>
      <c r="G174" s="31" t="s">
        <v>469</v>
      </c>
      <c r="H174" s="31" t="s">
        <v>469</v>
      </c>
      <c r="I174" s="31" t="s">
        <v>469</v>
      </c>
      <c r="J174" s="31"/>
      <c r="K174" s="31"/>
      <c r="L174" s="31"/>
    </row>
    <row r="175" spans="2:12" ht="31.5">
      <c r="B175" s="118" t="s">
        <v>205</v>
      </c>
      <c r="C175" s="195" t="s">
        <v>706</v>
      </c>
      <c r="D175" s="196" t="s">
        <v>721</v>
      </c>
      <c r="E175" s="196" t="s">
        <v>722</v>
      </c>
      <c r="F175" s="31"/>
      <c r="G175" s="31" t="s">
        <v>469</v>
      </c>
      <c r="H175" s="31" t="s">
        <v>469</v>
      </c>
      <c r="I175" s="31" t="s">
        <v>469</v>
      </c>
      <c r="J175" s="31"/>
      <c r="K175" s="31"/>
      <c r="L175" s="31"/>
    </row>
    <row r="176" spans="2:12" ht="31.5">
      <c r="B176" s="118" t="s">
        <v>209</v>
      </c>
      <c r="C176" s="261" t="s">
        <v>706</v>
      </c>
      <c r="D176" s="121" t="s">
        <v>517</v>
      </c>
      <c r="E176" s="121"/>
      <c r="F176" s="31"/>
      <c r="G176" s="31"/>
      <c r="H176" s="31"/>
      <c r="I176" s="31"/>
      <c r="J176" s="31"/>
      <c r="K176" s="31"/>
      <c r="L176" s="31"/>
    </row>
    <row r="177" spans="2:12" ht="31.5">
      <c r="B177" s="118" t="s">
        <v>213</v>
      </c>
      <c r="C177" s="261" t="s">
        <v>706</v>
      </c>
      <c r="D177" s="121" t="s">
        <v>618</v>
      </c>
      <c r="E177" s="121"/>
      <c r="F177" s="31"/>
      <c r="G177" s="31"/>
      <c r="H177" s="31"/>
      <c r="I177" s="31"/>
      <c r="J177" s="31"/>
      <c r="K177" s="31"/>
      <c r="L177" s="31"/>
    </row>
    <row r="178" spans="2:12" ht="31.5">
      <c r="B178" s="118" t="s">
        <v>217</v>
      </c>
      <c r="C178" s="261" t="s">
        <v>706</v>
      </c>
      <c r="D178" s="121" t="s">
        <v>473</v>
      </c>
      <c r="E178" s="121"/>
      <c r="F178" s="33"/>
      <c r="G178" s="33"/>
      <c r="H178" s="33"/>
      <c r="I178" s="33"/>
      <c r="J178" s="33"/>
      <c r="K178" s="33"/>
      <c r="L178" s="33"/>
    </row>
    <row r="179" spans="2:12" ht="31.5">
      <c r="B179" s="118" t="s">
        <v>220</v>
      </c>
      <c r="C179" s="261" t="s">
        <v>706</v>
      </c>
      <c r="D179" s="121" t="s">
        <v>597</v>
      </c>
      <c r="E179" s="121"/>
      <c r="F179" s="33"/>
      <c r="G179" s="33"/>
      <c r="H179" s="33"/>
      <c r="I179" s="33"/>
      <c r="J179" s="33"/>
      <c r="K179" s="33"/>
      <c r="L179" s="33"/>
    </row>
    <row r="180" spans="2:12" ht="79.5">
      <c r="B180" s="118" t="s">
        <v>224</v>
      </c>
      <c r="C180" s="195" t="s">
        <v>723</v>
      </c>
      <c r="D180" s="195" t="s">
        <v>724</v>
      </c>
      <c r="E180" s="195" t="s">
        <v>725</v>
      </c>
      <c r="F180" s="31"/>
      <c r="G180" s="31" t="s">
        <v>469</v>
      </c>
      <c r="H180" s="31" t="s">
        <v>469</v>
      </c>
      <c r="I180" s="31"/>
      <c r="J180" s="31"/>
      <c r="K180" s="31"/>
      <c r="L180" s="31"/>
    </row>
    <row r="181" spans="2:12" ht="48">
      <c r="B181" s="118" t="s">
        <v>227</v>
      </c>
      <c r="C181" s="195" t="s">
        <v>723</v>
      </c>
      <c r="D181" s="195" t="s">
        <v>726</v>
      </c>
      <c r="E181" s="195" t="s">
        <v>727</v>
      </c>
      <c r="F181" s="31"/>
      <c r="G181" s="31" t="s">
        <v>469</v>
      </c>
      <c r="H181" s="31" t="s">
        <v>469</v>
      </c>
      <c r="I181" s="31"/>
      <c r="J181" s="31"/>
      <c r="K181" s="31"/>
      <c r="L181" s="31"/>
    </row>
    <row r="182" spans="2:12" ht="48">
      <c r="B182" s="118" t="s">
        <v>231</v>
      </c>
      <c r="C182" s="195" t="s">
        <v>723</v>
      </c>
      <c r="D182" s="195" t="s">
        <v>728</v>
      </c>
      <c r="E182" s="195" t="s">
        <v>729</v>
      </c>
      <c r="F182" s="31"/>
      <c r="G182" s="31" t="s">
        <v>469</v>
      </c>
      <c r="H182" s="31" t="s">
        <v>469</v>
      </c>
      <c r="I182" s="31" t="s">
        <v>469</v>
      </c>
      <c r="J182" s="31"/>
      <c r="K182" s="31"/>
      <c r="L182" s="31"/>
    </row>
    <row r="183" spans="2:12" ht="63.75">
      <c r="B183" s="118" t="s">
        <v>234</v>
      </c>
      <c r="C183" s="195" t="s">
        <v>723</v>
      </c>
      <c r="D183" s="195" t="s">
        <v>730</v>
      </c>
      <c r="E183" s="195" t="s">
        <v>731</v>
      </c>
      <c r="F183" s="31"/>
      <c r="G183" s="31" t="s">
        <v>469</v>
      </c>
      <c r="H183" s="31" t="s">
        <v>469</v>
      </c>
      <c r="I183" s="31"/>
      <c r="J183" s="31"/>
      <c r="K183" s="31"/>
      <c r="L183" s="31"/>
    </row>
    <row r="184" spans="2:12" ht="63.75">
      <c r="B184" s="118" t="s">
        <v>238</v>
      </c>
      <c r="C184" s="195" t="s">
        <v>723</v>
      </c>
      <c r="D184" s="195" t="s">
        <v>732</v>
      </c>
      <c r="E184" s="195" t="s">
        <v>733</v>
      </c>
      <c r="F184" s="31"/>
      <c r="G184" s="31" t="s">
        <v>469</v>
      </c>
      <c r="H184" s="31"/>
      <c r="I184" s="31"/>
      <c r="J184" s="31"/>
      <c r="K184" s="31"/>
      <c r="L184" s="31"/>
    </row>
    <row r="185" spans="2:12" ht="48">
      <c r="B185" s="118" t="s">
        <v>241</v>
      </c>
      <c r="C185" s="195" t="s">
        <v>723</v>
      </c>
      <c r="D185" s="195" t="s">
        <v>734</v>
      </c>
      <c r="E185" s="196" t="s">
        <v>735</v>
      </c>
      <c r="F185" s="31"/>
      <c r="G185" s="31" t="s">
        <v>469</v>
      </c>
      <c r="H185" s="31" t="s">
        <v>469</v>
      </c>
      <c r="I185" s="31" t="s">
        <v>469</v>
      </c>
      <c r="J185" s="31"/>
      <c r="K185" s="31"/>
      <c r="L185" s="31"/>
    </row>
    <row r="186" spans="2:12">
      <c r="B186" s="118" t="s">
        <v>245</v>
      </c>
      <c r="C186" s="261" t="s">
        <v>723</v>
      </c>
      <c r="D186" s="121" t="s">
        <v>517</v>
      </c>
      <c r="E186" s="121"/>
      <c r="F186" s="33"/>
      <c r="G186" s="33"/>
      <c r="H186" s="33"/>
      <c r="I186" s="33"/>
      <c r="J186" s="31"/>
      <c r="K186" s="31"/>
      <c r="L186" s="31"/>
    </row>
    <row r="187" spans="2:12">
      <c r="B187" s="118" t="s">
        <v>248</v>
      </c>
      <c r="C187" s="261" t="s">
        <v>723</v>
      </c>
      <c r="D187" s="121" t="s">
        <v>618</v>
      </c>
      <c r="E187" s="121"/>
      <c r="F187" s="33"/>
      <c r="G187" s="33"/>
      <c r="H187" s="33"/>
      <c r="I187" s="33"/>
      <c r="J187" s="31"/>
      <c r="K187" s="31"/>
      <c r="L187" s="31"/>
    </row>
    <row r="188" spans="2:12">
      <c r="B188" s="118" t="s">
        <v>251</v>
      </c>
      <c r="C188" s="261" t="s">
        <v>723</v>
      </c>
      <c r="D188" s="121" t="s">
        <v>473</v>
      </c>
      <c r="E188" s="121"/>
      <c r="F188" s="31"/>
      <c r="G188" s="31"/>
      <c r="H188" s="31"/>
      <c r="I188" s="31"/>
      <c r="J188" s="31"/>
      <c r="K188" s="31"/>
      <c r="L188" s="31"/>
    </row>
    <row r="189" spans="2:12">
      <c r="B189" s="118" t="s">
        <v>253</v>
      </c>
      <c r="C189" s="261" t="s">
        <v>723</v>
      </c>
      <c r="D189" s="121" t="s">
        <v>597</v>
      </c>
      <c r="E189" s="121"/>
      <c r="F189" s="31"/>
      <c r="G189" s="31"/>
      <c r="H189" s="31"/>
      <c r="I189" s="31"/>
      <c r="J189" s="31"/>
      <c r="K189" s="31"/>
      <c r="L189" s="31"/>
    </row>
    <row r="190" spans="2:12" ht="79.5">
      <c r="B190" s="118" t="s">
        <v>216</v>
      </c>
      <c r="C190" s="195" t="s">
        <v>736</v>
      </c>
      <c r="D190" s="195" t="s">
        <v>737</v>
      </c>
      <c r="E190" s="195" t="s">
        <v>738</v>
      </c>
      <c r="F190" s="31"/>
      <c r="G190" s="31" t="s">
        <v>469</v>
      </c>
      <c r="H190" s="31" t="s">
        <v>469</v>
      </c>
      <c r="I190" s="31" t="s">
        <v>469</v>
      </c>
      <c r="J190" s="31"/>
      <c r="K190" s="31"/>
      <c r="L190" s="31"/>
    </row>
    <row r="191" spans="2:12" ht="95.25">
      <c r="B191" s="118" t="s">
        <v>219</v>
      </c>
      <c r="C191" s="195" t="s">
        <v>736</v>
      </c>
      <c r="D191" s="195" t="s">
        <v>739</v>
      </c>
      <c r="E191" s="195" t="s">
        <v>740</v>
      </c>
      <c r="F191" s="31"/>
      <c r="G191" s="31" t="s">
        <v>469</v>
      </c>
      <c r="H191" s="31" t="s">
        <v>469</v>
      </c>
      <c r="I191" s="31"/>
      <c r="J191" s="31"/>
      <c r="K191" s="31"/>
      <c r="L191" s="31"/>
    </row>
    <row r="192" spans="2:12" ht="48">
      <c r="B192" s="118" t="s">
        <v>223</v>
      </c>
      <c r="C192" s="195" t="s">
        <v>736</v>
      </c>
      <c r="D192" s="195" t="s">
        <v>741</v>
      </c>
      <c r="E192" s="196" t="s">
        <v>742</v>
      </c>
      <c r="F192" s="31"/>
      <c r="G192" s="31" t="s">
        <v>469</v>
      </c>
      <c r="H192" s="31" t="s">
        <v>469</v>
      </c>
      <c r="I192" s="31" t="s">
        <v>469</v>
      </c>
      <c r="J192" s="31"/>
      <c r="K192" s="31"/>
      <c r="L192" s="31"/>
    </row>
    <row r="193" spans="2:12" ht="48">
      <c r="B193" s="118" t="s">
        <v>226</v>
      </c>
      <c r="C193" s="195" t="s">
        <v>736</v>
      </c>
      <c r="D193" s="196" t="s">
        <v>743</v>
      </c>
      <c r="E193" s="196" t="s">
        <v>744</v>
      </c>
      <c r="F193" s="31"/>
      <c r="G193" s="31" t="s">
        <v>469</v>
      </c>
      <c r="H193" s="31" t="s">
        <v>469</v>
      </c>
      <c r="I193" s="31"/>
      <c r="J193" s="31"/>
      <c r="K193" s="31"/>
      <c r="L193" s="31"/>
    </row>
    <row r="194" spans="2:12" ht="31.5">
      <c r="B194" s="118" t="s">
        <v>230</v>
      </c>
      <c r="C194" s="195" t="s">
        <v>736</v>
      </c>
      <c r="D194" s="196" t="s">
        <v>743</v>
      </c>
      <c r="E194" s="196" t="s">
        <v>745</v>
      </c>
      <c r="F194" s="31"/>
      <c r="G194" s="31" t="s">
        <v>469</v>
      </c>
      <c r="H194" s="31" t="s">
        <v>469</v>
      </c>
      <c r="I194" s="31"/>
      <c r="J194" s="31"/>
      <c r="K194" s="31"/>
      <c r="L194" s="31"/>
    </row>
    <row r="195" spans="2:12" ht="48">
      <c r="B195" s="118" t="s">
        <v>233</v>
      </c>
      <c r="C195" s="195" t="s">
        <v>736</v>
      </c>
      <c r="D195" s="239" t="s">
        <v>746</v>
      </c>
      <c r="E195" s="196" t="s">
        <v>747</v>
      </c>
      <c r="F195" s="31"/>
      <c r="G195" s="31" t="s">
        <v>469</v>
      </c>
      <c r="H195" s="31" t="s">
        <v>469</v>
      </c>
      <c r="I195" s="31" t="s">
        <v>469</v>
      </c>
      <c r="J195" s="31"/>
      <c r="K195" s="31"/>
      <c r="L195" s="31"/>
    </row>
    <row r="196" spans="2:12" ht="17.25">
      <c r="B196" s="118" t="s">
        <v>237</v>
      </c>
      <c r="C196" s="261" t="s">
        <v>736</v>
      </c>
      <c r="D196" s="121" t="s">
        <v>517</v>
      </c>
      <c r="E196" s="121"/>
      <c r="F196" s="31"/>
      <c r="G196" s="31"/>
      <c r="H196" s="31"/>
      <c r="I196" s="31"/>
      <c r="J196" s="31" t="s">
        <v>469</v>
      </c>
      <c r="K196" s="31" t="s">
        <v>469</v>
      </c>
      <c r="L196" s="31"/>
    </row>
    <row r="197" spans="2:12">
      <c r="B197" s="118" t="s">
        <v>240</v>
      </c>
      <c r="C197" s="261" t="s">
        <v>736</v>
      </c>
      <c r="D197" s="121" t="s">
        <v>618</v>
      </c>
      <c r="E197" s="121"/>
      <c r="F197" s="33"/>
      <c r="G197" s="33"/>
      <c r="H197" s="33"/>
      <c r="I197" s="33"/>
      <c r="J197" s="33"/>
      <c r="K197" s="33"/>
      <c r="L197" s="33"/>
    </row>
    <row r="198" spans="2:12">
      <c r="B198" s="118" t="s">
        <v>244</v>
      </c>
      <c r="C198" s="261" t="s">
        <v>736</v>
      </c>
      <c r="D198" s="121" t="s">
        <v>473</v>
      </c>
      <c r="E198" s="121"/>
      <c r="F198" s="33"/>
      <c r="G198" s="33"/>
      <c r="H198" s="33"/>
      <c r="I198" s="33"/>
      <c r="J198" s="33"/>
      <c r="K198" s="33"/>
      <c r="L198" s="33"/>
    </row>
    <row r="199" spans="2:12">
      <c r="B199" s="118" t="s">
        <v>247</v>
      </c>
      <c r="C199" s="261" t="s">
        <v>736</v>
      </c>
      <c r="D199" s="121" t="s">
        <v>597</v>
      </c>
      <c r="E199" s="121"/>
      <c r="F199" s="33"/>
      <c r="G199" s="33"/>
      <c r="H199" s="33"/>
      <c r="I199" s="33"/>
      <c r="J199" s="33"/>
      <c r="K199" s="33"/>
      <c r="L199" s="33"/>
    </row>
    <row r="200" spans="2:12" ht="63.75">
      <c r="B200" s="118" t="s">
        <v>265</v>
      </c>
      <c r="C200" s="240" t="s">
        <v>748</v>
      </c>
      <c r="D200" s="240" t="s">
        <v>749</v>
      </c>
      <c r="E200" s="240" t="s">
        <v>750</v>
      </c>
      <c r="F200" s="31"/>
      <c r="G200" s="31" t="s">
        <v>469</v>
      </c>
      <c r="H200" s="31"/>
      <c r="I200" s="31"/>
      <c r="J200" s="31"/>
      <c r="K200" s="31"/>
      <c r="L200" s="31"/>
    </row>
    <row r="201" spans="2:12" ht="63.75">
      <c r="B201" s="118" t="s">
        <v>268</v>
      </c>
      <c r="C201" s="240" t="s">
        <v>748</v>
      </c>
      <c r="D201" s="240" t="s">
        <v>751</v>
      </c>
      <c r="E201" s="240" t="s">
        <v>752</v>
      </c>
      <c r="F201" s="31"/>
      <c r="G201" s="31" t="s">
        <v>469</v>
      </c>
      <c r="H201" s="31" t="s">
        <v>469</v>
      </c>
      <c r="I201" s="31" t="s">
        <v>469</v>
      </c>
      <c r="J201" s="31"/>
      <c r="K201" s="31"/>
      <c r="L201" s="31"/>
    </row>
    <row r="202" spans="2:12" ht="111">
      <c r="B202" s="118" t="s">
        <v>273</v>
      </c>
      <c r="C202" s="240" t="s">
        <v>748</v>
      </c>
      <c r="D202" s="240" t="s">
        <v>753</v>
      </c>
      <c r="E202" s="240" t="s">
        <v>754</v>
      </c>
      <c r="F202" s="31"/>
      <c r="G202" s="31" t="s">
        <v>469</v>
      </c>
      <c r="H202" s="31" t="s">
        <v>469</v>
      </c>
      <c r="I202" s="31" t="s">
        <v>469</v>
      </c>
      <c r="J202" s="31"/>
      <c r="K202" s="31"/>
      <c r="L202" s="31"/>
    </row>
    <row r="203" spans="2:12" ht="48">
      <c r="B203" s="118" t="s">
        <v>275</v>
      </c>
      <c r="C203" s="240" t="s">
        <v>748</v>
      </c>
      <c r="D203" s="240" t="s">
        <v>755</v>
      </c>
      <c r="E203" s="241" t="s">
        <v>756</v>
      </c>
      <c r="F203" s="31"/>
      <c r="G203" s="31" t="s">
        <v>469</v>
      </c>
      <c r="H203" s="31"/>
      <c r="I203" s="31"/>
      <c r="J203" s="31"/>
      <c r="K203" s="31"/>
      <c r="L203" s="31"/>
    </row>
    <row r="204" spans="2:12" ht="31.5">
      <c r="B204" s="118" t="s">
        <v>278</v>
      </c>
      <c r="C204" s="240" t="s">
        <v>748</v>
      </c>
      <c r="D204" s="240" t="s">
        <v>757</v>
      </c>
      <c r="E204" s="241" t="s">
        <v>758</v>
      </c>
      <c r="F204" s="31"/>
      <c r="G204" s="31" t="s">
        <v>469</v>
      </c>
      <c r="H204" s="31"/>
      <c r="I204" s="31"/>
      <c r="J204" s="31"/>
      <c r="K204" s="31"/>
      <c r="L204" s="31"/>
    </row>
    <row r="205" spans="2:12" ht="48">
      <c r="B205" s="118" t="s">
        <v>281</v>
      </c>
      <c r="C205" s="240" t="s">
        <v>748</v>
      </c>
      <c r="D205" s="240" t="s">
        <v>759</v>
      </c>
      <c r="E205" s="241" t="s">
        <v>760</v>
      </c>
      <c r="F205" s="31"/>
      <c r="G205" s="31" t="s">
        <v>469</v>
      </c>
      <c r="H205" s="31" t="s">
        <v>469</v>
      </c>
      <c r="I205" s="31"/>
      <c r="J205" s="31"/>
      <c r="K205" s="31"/>
      <c r="L205" s="31"/>
    </row>
    <row r="206" spans="2:12" ht="48">
      <c r="B206" s="118" t="s">
        <v>285</v>
      </c>
      <c r="C206" s="240" t="s">
        <v>748</v>
      </c>
      <c r="D206" s="240" t="s">
        <v>759</v>
      </c>
      <c r="E206" s="241" t="s">
        <v>760</v>
      </c>
      <c r="F206" s="31"/>
      <c r="G206" s="31" t="s">
        <v>469</v>
      </c>
      <c r="H206" s="31" t="s">
        <v>469</v>
      </c>
      <c r="I206" s="31"/>
      <c r="J206" s="31"/>
      <c r="K206" s="31"/>
      <c r="L206" s="31"/>
    </row>
    <row r="207" spans="2:12">
      <c r="B207" s="118" t="s">
        <v>288</v>
      </c>
      <c r="C207" s="262" t="s">
        <v>748</v>
      </c>
      <c r="D207" s="123" t="s">
        <v>517</v>
      </c>
      <c r="E207" s="123"/>
      <c r="F207" s="33"/>
      <c r="G207" s="33"/>
      <c r="H207" s="33"/>
      <c r="I207" s="33"/>
      <c r="J207" s="33"/>
      <c r="K207" s="33"/>
      <c r="L207" s="33"/>
    </row>
    <row r="208" spans="2:12">
      <c r="B208" s="118" t="s">
        <v>761</v>
      </c>
      <c r="C208" s="262" t="s">
        <v>748</v>
      </c>
      <c r="D208" s="123" t="s">
        <v>618</v>
      </c>
      <c r="E208" s="123"/>
      <c r="F208" s="33"/>
      <c r="G208" s="33"/>
      <c r="H208" s="33"/>
      <c r="I208" s="33"/>
      <c r="J208" s="33"/>
      <c r="K208" s="33"/>
      <c r="L208" s="33"/>
    </row>
    <row r="209" spans="2:12">
      <c r="B209" s="118" t="s">
        <v>321</v>
      </c>
      <c r="C209" s="262" t="s">
        <v>748</v>
      </c>
      <c r="D209" s="123" t="s">
        <v>473</v>
      </c>
      <c r="E209" s="123"/>
      <c r="F209" s="33"/>
      <c r="G209" s="33"/>
      <c r="H209" s="33"/>
      <c r="I209" s="33"/>
      <c r="J209" s="33"/>
      <c r="K209" s="33"/>
      <c r="L209" s="33"/>
    </row>
    <row r="210" spans="2:12">
      <c r="B210" s="118" t="s">
        <v>326</v>
      </c>
      <c r="C210" s="262" t="s">
        <v>748</v>
      </c>
      <c r="D210" s="121" t="s">
        <v>597</v>
      </c>
      <c r="E210" s="123"/>
      <c r="F210" s="33"/>
      <c r="G210" s="33"/>
      <c r="H210" s="33"/>
      <c r="I210" s="33"/>
      <c r="J210" s="33"/>
      <c r="K210" s="33"/>
      <c r="L210" s="33"/>
    </row>
    <row r="211" spans="2:12" ht="48">
      <c r="B211" s="118" t="s">
        <v>292</v>
      </c>
      <c r="C211" s="240" t="s">
        <v>762</v>
      </c>
      <c r="D211" s="240" t="s">
        <v>763</v>
      </c>
      <c r="E211" s="241" t="s">
        <v>764</v>
      </c>
      <c r="F211" s="31"/>
      <c r="G211" s="31" t="s">
        <v>469</v>
      </c>
      <c r="H211" s="31" t="s">
        <v>469</v>
      </c>
      <c r="I211" s="31"/>
      <c r="J211" s="31"/>
      <c r="K211" s="31"/>
      <c r="L211" s="31"/>
    </row>
    <row r="212" spans="2:12" ht="17.25">
      <c r="B212" s="118" t="s">
        <v>295</v>
      </c>
      <c r="C212" s="240" t="s">
        <v>762</v>
      </c>
      <c r="D212" s="240" t="s">
        <v>765</v>
      </c>
      <c r="E212" s="241" t="s">
        <v>766</v>
      </c>
      <c r="F212" s="31"/>
      <c r="G212" s="31" t="s">
        <v>469</v>
      </c>
      <c r="H212" s="31"/>
      <c r="I212" s="31"/>
      <c r="J212" s="31"/>
      <c r="K212" s="31"/>
      <c r="L212" s="31"/>
    </row>
    <row r="213" spans="2:12" ht="31.5">
      <c r="B213" s="118" t="s">
        <v>300</v>
      </c>
      <c r="C213" s="240" t="s">
        <v>762</v>
      </c>
      <c r="D213" s="240" t="s">
        <v>767</v>
      </c>
      <c r="E213" s="241" t="s">
        <v>768</v>
      </c>
      <c r="F213" s="31"/>
      <c r="G213" s="31" t="s">
        <v>469</v>
      </c>
      <c r="H213" s="31" t="s">
        <v>469</v>
      </c>
      <c r="I213" s="31"/>
      <c r="J213" s="31"/>
      <c r="K213" s="31"/>
      <c r="L213" s="31"/>
    </row>
    <row r="214" spans="2:12" ht="48">
      <c r="B214" s="118" t="s">
        <v>303</v>
      </c>
      <c r="C214" s="240" t="s">
        <v>762</v>
      </c>
      <c r="D214" s="240" t="s">
        <v>769</v>
      </c>
      <c r="E214" s="241" t="s">
        <v>770</v>
      </c>
      <c r="F214" s="31"/>
      <c r="G214" s="31" t="s">
        <v>469</v>
      </c>
      <c r="H214" s="31"/>
      <c r="I214" s="31"/>
      <c r="J214" s="31"/>
      <c r="K214" s="31"/>
      <c r="L214" s="31"/>
    </row>
    <row r="215" spans="2:12" ht="31.5">
      <c r="B215" s="118" t="s">
        <v>307</v>
      </c>
      <c r="C215" s="240" t="s">
        <v>762</v>
      </c>
      <c r="D215" s="240" t="s">
        <v>771</v>
      </c>
      <c r="E215" s="241" t="s">
        <v>772</v>
      </c>
      <c r="F215" s="31"/>
      <c r="G215" s="31" t="s">
        <v>469</v>
      </c>
      <c r="H215" s="31" t="s">
        <v>469</v>
      </c>
      <c r="I215" s="31" t="s">
        <v>469</v>
      </c>
      <c r="J215" s="33"/>
      <c r="K215" s="33"/>
      <c r="L215" s="33"/>
    </row>
    <row r="216" spans="2:12" ht="31.5">
      <c r="B216" s="118" t="s">
        <v>310</v>
      </c>
      <c r="C216" s="240" t="s">
        <v>762</v>
      </c>
      <c r="D216" s="240" t="s">
        <v>771</v>
      </c>
      <c r="E216" s="240" t="s">
        <v>772</v>
      </c>
      <c r="F216" s="31"/>
      <c r="G216" s="31" t="s">
        <v>469</v>
      </c>
      <c r="H216" s="31" t="s">
        <v>469</v>
      </c>
      <c r="I216" s="31" t="s">
        <v>469</v>
      </c>
      <c r="J216" s="33"/>
      <c r="K216" s="33"/>
      <c r="L216" s="33"/>
    </row>
    <row r="217" spans="2:12">
      <c r="B217" s="118" t="s">
        <v>314</v>
      </c>
      <c r="C217" s="262" t="s">
        <v>762</v>
      </c>
      <c r="D217" s="123" t="s">
        <v>517</v>
      </c>
      <c r="E217" s="123"/>
      <c r="F217" s="33"/>
      <c r="G217" s="33"/>
      <c r="H217" s="33"/>
      <c r="I217" s="33"/>
      <c r="J217" s="33"/>
      <c r="K217" s="33"/>
      <c r="L217" s="33"/>
    </row>
    <row r="218" spans="2:12">
      <c r="B218" s="118" t="s">
        <v>317</v>
      </c>
      <c r="C218" s="262" t="s">
        <v>762</v>
      </c>
      <c r="D218" s="123" t="s">
        <v>618</v>
      </c>
      <c r="E218" s="123"/>
      <c r="F218" s="33"/>
      <c r="G218" s="33"/>
      <c r="H218" s="33"/>
      <c r="I218" s="33"/>
      <c r="J218" s="33"/>
      <c r="K218" s="33"/>
      <c r="L218" s="33"/>
    </row>
    <row r="219" spans="2:12">
      <c r="B219" s="118" t="s">
        <v>323</v>
      </c>
      <c r="C219" s="262" t="s">
        <v>762</v>
      </c>
      <c r="D219" s="123" t="s">
        <v>473</v>
      </c>
      <c r="E219" s="123"/>
      <c r="F219" s="33"/>
      <c r="G219" s="33"/>
      <c r="H219" s="33"/>
      <c r="I219" s="33"/>
      <c r="J219" s="33"/>
      <c r="K219" s="33"/>
      <c r="L219" s="33"/>
    </row>
    <row r="220" spans="2:12">
      <c r="B220" s="118" t="s">
        <v>328</v>
      </c>
      <c r="C220" s="262" t="s">
        <v>762</v>
      </c>
      <c r="D220" s="121" t="s">
        <v>597</v>
      </c>
      <c r="E220" s="123"/>
      <c r="F220" s="33"/>
      <c r="G220" s="33"/>
      <c r="H220" s="33"/>
      <c r="I220" s="33"/>
      <c r="J220" s="33"/>
      <c r="K220" s="33"/>
      <c r="L220" s="33"/>
    </row>
    <row r="221" spans="2:12" ht="63.75">
      <c r="B221" s="118" t="s">
        <v>271</v>
      </c>
      <c r="C221" s="240" t="s">
        <v>773</v>
      </c>
      <c r="D221" s="240" t="s">
        <v>774</v>
      </c>
      <c r="E221" s="240" t="s">
        <v>775</v>
      </c>
      <c r="F221" s="31"/>
      <c r="G221" s="31" t="s">
        <v>469</v>
      </c>
      <c r="H221" s="31"/>
      <c r="I221" s="31"/>
      <c r="J221" s="31"/>
      <c r="K221" s="31"/>
      <c r="L221" s="31"/>
    </row>
    <row r="222" spans="2:12" ht="63.75">
      <c r="B222" s="118" t="s">
        <v>274</v>
      </c>
      <c r="C222" s="240" t="s">
        <v>773</v>
      </c>
      <c r="D222" s="240" t="s">
        <v>776</v>
      </c>
      <c r="E222" s="240" t="s">
        <v>777</v>
      </c>
      <c r="F222" s="31"/>
      <c r="G222" s="31" t="s">
        <v>469</v>
      </c>
      <c r="H222" s="31" t="s">
        <v>469</v>
      </c>
      <c r="I222" s="31"/>
      <c r="J222" s="31"/>
      <c r="K222" s="31"/>
      <c r="L222" s="31"/>
    </row>
    <row r="223" spans="2:12" ht="31.5">
      <c r="B223" s="118" t="s">
        <v>277</v>
      </c>
      <c r="C223" s="240" t="s">
        <v>773</v>
      </c>
      <c r="D223" s="241" t="s">
        <v>778</v>
      </c>
      <c r="E223" s="241" t="s">
        <v>779</v>
      </c>
      <c r="F223" s="31"/>
      <c r="G223" s="31" t="s">
        <v>469</v>
      </c>
      <c r="H223" s="31"/>
      <c r="I223" s="31"/>
      <c r="J223" s="31"/>
      <c r="K223" s="31"/>
      <c r="L223" s="31"/>
    </row>
    <row r="224" spans="2:12">
      <c r="B224" s="118" t="s">
        <v>279</v>
      </c>
      <c r="C224" s="262" t="s">
        <v>773</v>
      </c>
      <c r="D224" s="123" t="s">
        <v>517</v>
      </c>
      <c r="E224" s="123"/>
      <c r="F224" s="33"/>
      <c r="G224" s="33"/>
      <c r="H224" s="33"/>
      <c r="I224" s="33"/>
      <c r="J224" s="33"/>
      <c r="K224" s="31"/>
      <c r="L224" s="31"/>
    </row>
    <row r="225" spans="2:12">
      <c r="B225" s="118" t="s">
        <v>283</v>
      </c>
      <c r="C225" s="262" t="s">
        <v>773</v>
      </c>
      <c r="D225" s="123" t="s">
        <v>618</v>
      </c>
      <c r="E225" s="123"/>
      <c r="F225" s="33"/>
      <c r="G225" s="33"/>
      <c r="H225" s="33"/>
      <c r="I225" s="33"/>
      <c r="J225" s="33"/>
      <c r="K225" s="31"/>
      <c r="L225" s="31"/>
    </row>
    <row r="226" spans="2:12">
      <c r="B226" s="118" t="s">
        <v>319</v>
      </c>
      <c r="C226" s="262" t="s">
        <v>773</v>
      </c>
      <c r="D226" s="123" t="s">
        <v>473</v>
      </c>
      <c r="E226" s="123"/>
      <c r="F226" s="33"/>
      <c r="G226" s="33"/>
      <c r="H226" s="33"/>
      <c r="I226" s="33"/>
      <c r="J226" s="33"/>
      <c r="K226" s="31"/>
      <c r="L226" s="31"/>
    </row>
    <row r="227" spans="2:12">
      <c r="B227" s="118" t="s">
        <v>325</v>
      </c>
      <c r="C227" s="262" t="s">
        <v>773</v>
      </c>
      <c r="D227" s="121" t="s">
        <v>597</v>
      </c>
      <c r="E227" s="123"/>
      <c r="F227" s="33"/>
      <c r="G227" s="33"/>
      <c r="H227" s="33"/>
      <c r="I227" s="33"/>
      <c r="J227" s="33"/>
      <c r="K227" s="31"/>
      <c r="L227" s="31"/>
    </row>
    <row r="228" spans="2:12" ht="63.75">
      <c r="B228" s="118" t="s">
        <v>264</v>
      </c>
      <c r="C228" s="240" t="s">
        <v>780</v>
      </c>
      <c r="D228" s="240" t="s">
        <v>781</v>
      </c>
      <c r="E228" s="241" t="s">
        <v>782</v>
      </c>
      <c r="F228" s="31"/>
      <c r="G228" s="31" t="s">
        <v>469</v>
      </c>
      <c r="H228" s="31" t="s">
        <v>469</v>
      </c>
      <c r="I228" s="31" t="s">
        <v>469</v>
      </c>
      <c r="J228" s="31"/>
      <c r="K228" s="31"/>
      <c r="L228" s="31"/>
    </row>
    <row r="229" spans="2:12" ht="48">
      <c r="B229" s="118" t="s">
        <v>267</v>
      </c>
      <c r="C229" s="240" t="s">
        <v>780</v>
      </c>
      <c r="D229" s="240" t="s">
        <v>783</v>
      </c>
      <c r="E229" s="240" t="s">
        <v>784</v>
      </c>
      <c r="F229" s="31"/>
      <c r="G229" s="31" t="s">
        <v>469</v>
      </c>
      <c r="H229" s="31"/>
      <c r="I229" s="31"/>
      <c r="J229" s="31"/>
      <c r="K229" s="31"/>
      <c r="L229" s="31"/>
    </row>
    <row r="230" spans="2:12" ht="31.5">
      <c r="B230" s="118" t="s">
        <v>280</v>
      </c>
      <c r="C230" s="240" t="s">
        <v>780</v>
      </c>
      <c r="D230" s="240" t="s">
        <v>785</v>
      </c>
      <c r="E230" s="240" t="s">
        <v>786</v>
      </c>
      <c r="F230" s="31"/>
      <c r="G230" s="31" t="s">
        <v>469</v>
      </c>
      <c r="H230" s="31"/>
      <c r="I230" s="31" t="s">
        <v>469</v>
      </c>
      <c r="J230" s="31"/>
      <c r="K230" s="31"/>
      <c r="L230" s="31"/>
    </row>
    <row r="231" spans="2:12" ht="17.25">
      <c r="B231" s="118" t="s">
        <v>284</v>
      </c>
      <c r="C231" s="240" t="s">
        <v>780</v>
      </c>
      <c r="D231" s="240" t="s">
        <v>787</v>
      </c>
      <c r="E231" s="240" t="s">
        <v>788</v>
      </c>
      <c r="F231" s="31"/>
      <c r="G231" s="31" t="s">
        <v>469</v>
      </c>
      <c r="H231" s="31" t="s">
        <v>469</v>
      </c>
      <c r="I231" s="31" t="s">
        <v>469</v>
      </c>
      <c r="J231" s="33"/>
      <c r="K231" s="33"/>
      <c r="L231" s="33"/>
    </row>
    <row r="232" spans="2:12" ht="17.25">
      <c r="B232" s="118" t="s">
        <v>287</v>
      </c>
      <c r="C232" s="240" t="s">
        <v>780</v>
      </c>
      <c r="D232" s="240" t="s">
        <v>787</v>
      </c>
      <c r="E232" s="240" t="s">
        <v>788</v>
      </c>
      <c r="F232" s="31"/>
      <c r="G232" s="31" t="s">
        <v>469</v>
      </c>
      <c r="H232" s="31" t="s">
        <v>469</v>
      </c>
      <c r="I232" s="31" t="s">
        <v>469</v>
      </c>
      <c r="J232" s="33"/>
      <c r="K232" s="33"/>
      <c r="L232" s="33"/>
    </row>
    <row r="233" spans="2:12" ht="79.5">
      <c r="B233" s="118" t="s">
        <v>291</v>
      </c>
      <c r="C233" s="240" t="s">
        <v>780</v>
      </c>
      <c r="D233" s="240" t="s">
        <v>789</v>
      </c>
      <c r="E233" s="240" t="s">
        <v>790</v>
      </c>
      <c r="F233" s="31"/>
      <c r="G233" s="31" t="s">
        <v>469</v>
      </c>
      <c r="H233" s="31" t="s">
        <v>469</v>
      </c>
      <c r="I233" s="31" t="s">
        <v>469</v>
      </c>
      <c r="J233" s="33"/>
      <c r="K233" s="33"/>
      <c r="L233" s="33"/>
    </row>
    <row r="234" spans="2:12" ht="31.5">
      <c r="B234" s="118" t="s">
        <v>294</v>
      </c>
      <c r="C234" s="240" t="s">
        <v>780</v>
      </c>
      <c r="D234" s="240" t="s">
        <v>791</v>
      </c>
      <c r="E234" s="240" t="s">
        <v>792</v>
      </c>
      <c r="F234" s="31"/>
      <c r="G234" s="31" t="s">
        <v>469</v>
      </c>
      <c r="H234" s="31"/>
      <c r="I234" s="31" t="s">
        <v>469</v>
      </c>
      <c r="J234" s="33"/>
      <c r="K234" s="33"/>
      <c r="L234" s="33"/>
    </row>
    <row r="235" spans="2:12" ht="31.5">
      <c r="B235" s="118" t="s">
        <v>299</v>
      </c>
      <c r="C235" s="240" t="s">
        <v>780</v>
      </c>
      <c r="D235" s="240" t="s">
        <v>793</v>
      </c>
      <c r="E235" s="241" t="s">
        <v>794</v>
      </c>
      <c r="F235" s="31"/>
      <c r="G235" s="31" t="s">
        <v>469</v>
      </c>
      <c r="H235" s="31" t="s">
        <v>469</v>
      </c>
      <c r="I235" s="31" t="s">
        <v>469</v>
      </c>
      <c r="J235" s="33"/>
      <c r="K235" s="33"/>
      <c r="L235" s="33"/>
    </row>
    <row r="236" spans="2:12" ht="31.5">
      <c r="B236" s="118" t="s">
        <v>302</v>
      </c>
      <c r="C236" s="240" t="s">
        <v>780</v>
      </c>
      <c r="D236" s="240" t="s">
        <v>793</v>
      </c>
      <c r="E236" s="241" t="s">
        <v>794</v>
      </c>
      <c r="F236" s="31"/>
      <c r="G236" s="31" t="s">
        <v>469</v>
      </c>
      <c r="H236" s="31" t="s">
        <v>469</v>
      </c>
      <c r="I236" s="31" t="s">
        <v>469</v>
      </c>
      <c r="J236" s="33"/>
      <c r="K236" s="33"/>
      <c r="L236" s="33"/>
    </row>
    <row r="237" spans="2:12">
      <c r="B237" s="118" t="s">
        <v>306</v>
      </c>
      <c r="C237" s="123" t="s">
        <v>780</v>
      </c>
      <c r="D237" s="123" t="s">
        <v>517</v>
      </c>
      <c r="E237" s="123"/>
      <c r="F237" s="33"/>
      <c r="G237" s="33"/>
      <c r="H237" s="33"/>
      <c r="I237" s="33"/>
      <c r="J237" s="33"/>
      <c r="K237" s="33"/>
      <c r="L237" s="33"/>
    </row>
    <row r="238" spans="2:12">
      <c r="B238" s="118" t="s">
        <v>309</v>
      </c>
      <c r="C238" s="123" t="s">
        <v>780</v>
      </c>
      <c r="D238" s="123" t="s">
        <v>618</v>
      </c>
      <c r="E238" s="123"/>
      <c r="F238" s="33"/>
      <c r="G238" s="33"/>
      <c r="H238" s="33"/>
      <c r="I238" s="33"/>
      <c r="J238" s="33"/>
      <c r="K238" s="33"/>
      <c r="L238" s="33"/>
    </row>
    <row r="239" spans="2:12">
      <c r="B239" s="118" t="s">
        <v>313</v>
      </c>
      <c r="C239" s="123" t="s">
        <v>780</v>
      </c>
      <c r="D239" s="123" t="s">
        <v>473</v>
      </c>
      <c r="E239" s="123"/>
      <c r="F239" s="33"/>
      <c r="G239" s="33"/>
      <c r="H239" s="33"/>
      <c r="I239" s="33"/>
      <c r="J239" s="33"/>
      <c r="K239" s="33"/>
      <c r="L239" s="33"/>
    </row>
    <row r="240" spans="2:12">
      <c r="B240" s="118" t="s">
        <v>316</v>
      </c>
      <c r="C240" s="123" t="s">
        <v>780</v>
      </c>
      <c r="D240" s="121" t="s">
        <v>597</v>
      </c>
      <c r="E240" s="123"/>
      <c r="F240" s="33"/>
      <c r="G240" s="33"/>
      <c r="H240" s="33"/>
      <c r="I240" s="33"/>
      <c r="J240" s="33"/>
      <c r="K240" s="33"/>
      <c r="L240" s="33"/>
    </row>
    <row r="241" spans="2:12" ht="95.25">
      <c r="B241" s="118" t="s">
        <v>286</v>
      </c>
      <c r="C241" s="242" t="s">
        <v>795</v>
      </c>
      <c r="D241" s="241" t="s">
        <v>796</v>
      </c>
      <c r="E241" s="241" t="s">
        <v>797</v>
      </c>
      <c r="F241" s="29"/>
      <c r="G241" s="29" t="s">
        <v>469</v>
      </c>
      <c r="H241" s="29" t="s">
        <v>469</v>
      </c>
      <c r="I241" s="29" t="s">
        <v>469</v>
      </c>
      <c r="J241" s="29"/>
      <c r="K241" s="29"/>
      <c r="L241" s="29"/>
    </row>
    <row r="242" spans="2:12" ht="79.5">
      <c r="B242" s="118" t="s">
        <v>290</v>
      </c>
      <c r="C242" s="242" t="s">
        <v>795</v>
      </c>
      <c r="D242" s="241" t="s">
        <v>798</v>
      </c>
      <c r="E242" s="241" t="s">
        <v>799</v>
      </c>
      <c r="F242" s="29"/>
      <c r="G242" s="29" t="s">
        <v>469</v>
      </c>
      <c r="H242" s="29" t="s">
        <v>469</v>
      </c>
      <c r="I242" s="29"/>
      <c r="J242" s="29"/>
      <c r="K242" s="29"/>
      <c r="L242" s="29"/>
    </row>
    <row r="243" spans="2:12" ht="31.5">
      <c r="B243" s="118" t="s">
        <v>293</v>
      </c>
      <c r="C243" s="242" t="s">
        <v>795</v>
      </c>
      <c r="D243" s="241" t="s">
        <v>800</v>
      </c>
      <c r="E243" s="241" t="s">
        <v>801</v>
      </c>
      <c r="F243" s="29"/>
      <c r="G243" s="29" t="s">
        <v>469</v>
      </c>
      <c r="H243" s="29"/>
      <c r="I243" s="29"/>
      <c r="J243" s="29"/>
      <c r="K243" s="29"/>
      <c r="L243" s="29"/>
    </row>
    <row r="244" spans="2:12" ht="63.75">
      <c r="B244" s="118" t="s">
        <v>298</v>
      </c>
      <c r="C244" s="242" t="s">
        <v>795</v>
      </c>
      <c r="D244" s="241" t="s">
        <v>802</v>
      </c>
      <c r="E244" s="241" t="s">
        <v>803</v>
      </c>
      <c r="F244" s="29"/>
      <c r="G244" s="29" t="s">
        <v>469</v>
      </c>
      <c r="H244" s="29" t="s">
        <v>469</v>
      </c>
      <c r="I244" s="29" t="s">
        <v>469</v>
      </c>
      <c r="J244" s="29"/>
      <c r="K244" s="29"/>
      <c r="L244" s="29"/>
    </row>
    <row r="245" spans="2:12" ht="31.5">
      <c r="B245" s="118" t="s">
        <v>301</v>
      </c>
      <c r="C245" s="242" t="s">
        <v>795</v>
      </c>
      <c r="D245" s="241" t="s">
        <v>804</v>
      </c>
      <c r="E245" s="240" t="s">
        <v>805</v>
      </c>
      <c r="F245" s="29"/>
      <c r="G245" s="29"/>
      <c r="H245" s="29" t="s">
        <v>469</v>
      </c>
      <c r="I245" s="29" t="s">
        <v>469</v>
      </c>
      <c r="J245" s="29"/>
      <c r="K245" s="29"/>
      <c r="L245" s="29"/>
    </row>
    <row r="246" spans="2:12" ht="79.5">
      <c r="B246" s="118" t="s">
        <v>305</v>
      </c>
      <c r="C246" s="242" t="s">
        <v>795</v>
      </c>
      <c r="D246" s="241" t="s">
        <v>806</v>
      </c>
      <c r="E246" s="240" t="s">
        <v>807</v>
      </c>
      <c r="F246" s="29"/>
      <c r="G246" s="29" t="s">
        <v>469</v>
      </c>
      <c r="H246" s="29"/>
      <c r="I246" s="29"/>
      <c r="J246" s="29"/>
      <c r="K246" s="29"/>
      <c r="L246" s="29"/>
    </row>
    <row r="247" spans="2:12" ht="63.75">
      <c r="B247" s="118" t="s">
        <v>308</v>
      </c>
      <c r="C247" s="242" t="s">
        <v>795</v>
      </c>
      <c r="D247" s="241" t="s">
        <v>808</v>
      </c>
      <c r="E247" s="240" t="s">
        <v>809</v>
      </c>
      <c r="F247" s="29"/>
      <c r="G247" s="29" t="s">
        <v>469</v>
      </c>
      <c r="H247" s="29"/>
      <c r="I247" s="29"/>
      <c r="J247" s="29"/>
      <c r="K247" s="29"/>
      <c r="L247" s="29"/>
    </row>
    <row r="248" spans="2:12">
      <c r="B248" s="118" t="s">
        <v>312</v>
      </c>
      <c r="C248" s="28" t="s">
        <v>795</v>
      </c>
      <c r="D248" s="27" t="s">
        <v>517</v>
      </c>
      <c r="E248" s="27"/>
      <c r="F248" s="26"/>
      <c r="G248" s="26"/>
      <c r="H248" s="26"/>
      <c r="I248" s="26"/>
      <c r="J248" s="26"/>
      <c r="K248" s="26"/>
      <c r="L248" s="26"/>
    </row>
    <row r="249" spans="2:12">
      <c r="B249" s="118" t="s">
        <v>315</v>
      </c>
      <c r="C249" s="28" t="s">
        <v>795</v>
      </c>
      <c r="D249" s="27" t="s">
        <v>810</v>
      </c>
      <c r="E249" s="27"/>
      <c r="F249" s="26"/>
      <c r="G249" s="26"/>
      <c r="H249" s="26"/>
      <c r="I249" s="26"/>
      <c r="J249" s="26"/>
      <c r="K249" s="26"/>
      <c r="L249" s="26"/>
    </row>
    <row r="250" spans="2:12">
      <c r="B250" s="118" t="s">
        <v>322</v>
      </c>
      <c r="C250" s="28" t="s">
        <v>795</v>
      </c>
      <c r="D250" s="27" t="s">
        <v>473</v>
      </c>
      <c r="E250" s="27"/>
      <c r="F250" s="26"/>
      <c r="G250" s="26"/>
      <c r="H250" s="26"/>
      <c r="I250" s="26"/>
      <c r="J250" s="26"/>
      <c r="K250" s="26"/>
      <c r="L250" s="26"/>
    </row>
    <row r="251" spans="2:12">
      <c r="B251" s="118" t="s">
        <v>327</v>
      </c>
      <c r="C251" s="28" t="s">
        <v>795</v>
      </c>
      <c r="D251" s="121" t="s">
        <v>597</v>
      </c>
      <c r="E251" s="27"/>
      <c r="F251" s="26"/>
      <c r="G251" s="26"/>
      <c r="H251" s="26"/>
      <c r="I251" s="26"/>
      <c r="J251" s="26"/>
      <c r="K251" s="26"/>
      <c r="L251" s="26"/>
    </row>
    <row r="252" spans="2:12" ht="48">
      <c r="B252" s="118" t="s">
        <v>341</v>
      </c>
      <c r="C252" s="242" t="s">
        <v>811</v>
      </c>
      <c r="D252" s="240" t="s">
        <v>812</v>
      </c>
      <c r="E252" s="240" t="s">
        <v>813</v>
      </c>
      <c r="F252" s="29"/>
      <c r="G252" s="29"/>
      <c r="H252" s="29" t="s">
        <v>469</v>
      </c>
      <c r="I252" s="29" t="s">
        <v>469</v>
      </c>
      <c r="J252" s="29"/>
      <c r="K252" s="29"/>
      <c r="L252" s="29"/>
    </row>
    <row r="253" spans="2:12" ht="63.75">
      <c r="B253" s="118" t="s">
        <v>342</v>
      </c>
      <c r="C253" s="242" t="s">
        <v>811</v>
      </c>
      <c r="D253" s="240" t="s">
        <v>814</v>
      </c>
      <c r="E253" s="240" t="s">
        <v>815</v>
      </c>
      <c r="F253" s="29"/>
      <c r="G253" s="29"/>
      <c r="H253" s="29" t="s">
        <v>469</v>
      </c>
      <c r="I253" s="29" t="s">
        <v>469</v>
      </c>
      <c r="J253" s="29"/>
      <c r="K253" s="29"/>
      <c r="L253" s="29"/>
    </row>
    <row r="254" spans="2:12" ht="48">
      <c r="B254" s="118" t="s">
        <v>343</v>
      </c>
      <c r="C254" s="242" t="s">
        <v>811</v>
      </c>
      <c r="D254" s="240" t="s">
        <v>816</v>
      </c>
      <c r="E254" s="241" t="s">
        <v>817</v>
      </c>
      <c r="F254" s="29"/>
      <c r="G254" s="29" t="s">
        <v>469</v>
      </c>
      <c r="H254" s="29"/>
      <c r="I254" s="29" t="s">
        <v>469</v>
      </c>
      <c r="J254" s="29"/>
      <c r="K254" s="29"/>
      <c r="L254" s="29"/>
    </row>
    <row r="255" spans="2:12" ht="63.75">
      <c r="B255" s="118" t="s">
        <v>344</v>
      </c>
      <c r="C255" s="242" t="s">
        <v>811</v>
      </c>
      <c r="D255" s="240" t="s">
        <v>818</v>
      </c>
      <c r="E255" s="240" t="s">
        <v>819</v>
      </c>
      <c r="F255" s="29"/>
      <c r="G255" s="29" t="s">
        <v>469</v>
      </c>
      <c r="H255" s="29" t="s">
        <v>469</v>
      </c>
      <c r="I255" s="29" t="s">
        <v>469</v>
      </c>
      <c r="J255" s="29"/>
      <c r="K255" s="29"/>
      <c r="L255" s="29"/>
    </row>
    <row r="256" spans="2:12" ht="31.5">
      <c r="B256" s="118" t="s">
        <v>345</v>
      </c>
      <c r="C256" s="242" t="s">
        <v>811</v>
      </c>
      <c r="D256" s="240" t="s">
        <v>820</v>
      </c>
      <c r="E256" s="241" t="s">
        <v>821</v>
      </c>
      <c r="F256" s="29"/>
      <c r="G256" s="29"/>
      <c r="H256" s="29" t="s">
        <v>469</v>
      </c>
      <c r="I256" s="29" t="s">
        <v>469</v>
      </c>
      <c r="J256" s="29"/>
      <c r="K256" s="29"/>
      <c r="L256" s="29"/>
    </row>
    <row r="257" spans="2:12" ht="31.5">
      <c r="B257" s="118" t="s">
        <v>346</v>
      </c>
      <c r="C257" s="242" t="s">
        <v>811</v>
      </c>
      <c r="D257" s="240" t="s">
        <v>822</v>
      </c>
      <c r="E257" s="240" t="s">
        <v>823</v>
      </c>
      <c r="F257" s="29"/>
      <c r="G257" s="29" t="s">
        <v>469</v>
      </c>
      <c r="H257" s="29" t="s">
        <v>469</v>
      </c>
      <c r="I257" s="29" t="s">
        <v>469</v>
      </c>
      <c r="J257" s="29"/>
      <c r="K257" s="29"/>
      <c r="L257" s="29"/>
    </row>
    <row r="258" spans="2:12" ht="31.5">
      <c r="B258" s="118" t="s">
        <v>347</v>
      </c>
      <c r="C258" s="242" t="s">
        <v>811</v>
      </c>
      <c r="D258" s="240" t="s">
        <v>824</v>
      </c>
      <c r="E258" s="240" t="s">
        <v>825</v>
      </c>
      <c r="F258" s="29"/>
      <c r="G258" s="29" t="s">
        <v>469</v>
      </c>
      <c r="H258" s="29" t="s">
        <v>469</v>
      </c>
      <c r="I258" s="29" t="s">
        <v>469</v>
      </c>
      <c r="J258" s="29"/>
      <c r="K258" s="29"/>
      <c r="L258" s="29"/>
    </row>
    <row r="259" spans="2:12" ht="17.25">
      <c r="B259" s="118" t="s">
        <v>348</v>
      </c>
      <c r="C259" s="242" t="s">
        <v>811</v>
      </c>
      <c r="D259" s="240" t="s">
        <v>826</v>
      </c>
      <c r="E259" s="240" t="s">
        <v>827</v>
      </c>
      <c r="F259" s="29"/>
      <c r="G259" s="29" t="s">
        <v>469</v>
      </c>
      <c r="H259" s="29"/>
      <c r="I259" s="29"/>
      <c r="J259" s="29"/>
      <c r="K259" s="29"/>
      <c r="L259" s="29"/>
    </row>
    <row r="260" spans="2:12">
      <c r="B260" s="118" t="s">
        <v>349</v>
      </c>
      <c r="C260" s="28" t="s">
        <v>811</v>
      </c>
      <c r="D260" s="27" t="s">
        <v>517</v>
      </c>
      <c r="E260" s="27"/>
      <c r="F260" s="26"/>
      <c r="G260" s="26"/>
      <c r="H260" s="26"/>
      <c r="I260" s="26"/>
      <c r="J260" s="26"/>
      <c r="K260" s="26"/>
      <c r="L260" s="26"/>
    </row>
    <row r="261" spans="2:12">
      <c r="B261" s="118" t="s">
        <v>350</v>
      </c>
      <c r="C261" s="28" t="s">
        <v>811</v>
      </c>
      <c r="D261" s="27" t="s">
        <v>810</v>
      </c>
      <c r="E261" s="27"/>
      <c r="F261" s="26"/>
      <c r="G261" s="26"/>
      <c r="H261" s="26"/>
      <c r="I261" s="26"/>
      <c r="J261" s="26"/>
      <c r="K261" s="26"/>
      <c r="L261" s="26"/>
    </row>
    <row r="262" spans="2:12">
      <c r="B262" s="118" t="s">
        <v>351</v>
      </c>
      <c r="C262" s="28" t="s">
        <v>811</v>
      </c>
      <c r="D262" s="27" t="s">
        <v>473</v>
      </c>
      <c r="E262" s="27"/>
      <c r="F262" s="26"/>
      <c r="G262" s="26"/>
      <c r="H262" s="26"/>
      <c r="I262" s="26"/>
      <c r="J262" s="26"/>
      <c r="K262" s="26"/>
      <c r="L262" s="26"/>
    </row>
    <row r="263" spans="2:12">
      <c r="B263" s="118" t="s">
        <v>352</v>
      </c>
      <c r="C263" s="28" t="s">
        <v>811</v>
      </c>
      <c r="D263" s="121" t="s">
        <v>597</v>
      </c>
      <c r="E263" s="27"/>
      <c r="F263" s="26"/>
      <c r="G263" s="26"/>
      <c r="H263" s="26"/>
      <c r="I263" s="26"/>
      <c r="J263" s="26"/>
      <c r="K263" s="26"/>
      <c r="L263" s="26"/>
    </row>
    <row r="264" spans="2:12" ht="31.5">
      <c r="B264" s="118" t="s">
        <v>353</v>
      </c>
      <c r="C264" s="242" t="s">
        <v>828</v>
      </c>
      <c r="D264" s="240" t="s">
        <v>829</v>
      </c>
      <c r="E264" s="241" t="s">
        <v>830</v>
      </c>
      <c r="F264" s="29"/>
      <c r="G264" s="29" t="s">
        <v>469</v>
      </c>
      <c r="H264" s="29"/>
      <c r="I264" s="29"/>
      <c r="J264" s="29"/>
      <c r="K264" s="29"/>
      <c r="L264" s="29"/>
    </row>
    <row r="265" spans="2:12" ht="48">
      <c r="B265" s="118" t="s">
        <v>354</v>
      </c>
      <c r="C265" s="242" t="s">
        <v>828</v>
      </c>
      <c r="D265" s="240" t="s">
        <v>831</v>
      </c>
      <c r="E265" s="241" t="s">
        <v>832</v>
      </c>
      <c r="F265" s="29"/>
      <c r="G265" s="29" t="s">
        <v>469</v>
      </c>
      <c r="H265" s="29" t="s">
        <v>469</v>
      </c>
      <c r="I265" s="29"/>
      <c r="J265" s="29"/>
      <c r="K265" s="29"/>
      <c r="L265" s="29"/>
    </row>
    <row r="266" spans="2:12" ht="48">
      <c r="B266" s="118" t="s">
        <v>355</v>
      </c>
      <c r="C266" s="242" t="s">
        <v>828</v>
      </c>
      <c r="D266" s="240" t="s">
        <v>833</v>
      </c>
      <c r="E266" s="241" t="s">
        <v>834</v>
      </c>
      <c r="F266" s="29"/>
      <c r="G266" s="29" t="s">
        <v>469</v>
      </c>
      <c r="H266" s="29" t="s">
        <v>469</v>
      </c>
      <c r="I266" s="29" t="s">
        <v>469</v>
      </c>
      <c r="J266" s="29"/>
      <c r="K266" s="29"/>
      <c r="L266" s="29"/>
    </row>
    <row r="267" spans="2:12" ht="79.5">
      <c r="B267" s="118" t="s">
        <v>356</v>
      </c>
      <c r="C267" s="242" t="s">
        <v>828</v>
      </c>
      <c r="D267" s="240" t="s">
        <v>835</v>
      </c>
      <c r="E267" s="241" t="s">
        <v>836</v>
      </c>
      <c r="F267" s="29"/>
      <c r="G267" s="29"/>
      <c r="H267" s="29" t="s">
        <v>469</v>
      </c>
      <c r="I267" s="29" t="s">
        <v>469</v>
      </c>
      <c r="J267" s="29"/>
      <c r="K267" s="29"/>
      <c r="L267" s="29"/>
    </row>
    <row r="268" spans="2:12" ht="31.5">
      <c r="B268" s="118" t="s">
        <v>357</v>
      </c>
      <c r="C268" s="242" t="s">
        <v>828</v>
      </c>
      <c r="D268" s="240" t="s">
        <v>837</v>
      </c>
      <c r="E268" s="241" t="s">
        <v>838</v>
      </c>
      <c r="F268" s="29"/>
      <c r="G268" s="29"/>
      <c r="H268" s="29" t="s">
        <v>469</v>
      </c>
      <c r="I268" s="29" t="s">
        <v>469</v>
      </c>
      <c r="J268" s="29"/>
      <c r="K268" s="29"/>
      <c r="L268" s="29"/>
    </row>
    <row r="269" spans="2:12" ht="48">
      <c r="B269" s="118" t="s">
        <v>358</v>
      </c>
      <c r="C269" s="242" t="s">
        <v>828</v>
      </c>
      <c r="D269" s="243" t="s">
        <v>839</v>
      </c>
      <c r="E269" s="244" t="s">
        <v>840</v>
      </c>
      <c r="F269" s="26"/>
      <c r="G269" s="26"/>
      <c r="H269" s="26"/>
      <c r="I269" s="26"/>
      <c r="J269" s="26"/>
      <c r="K269" s="26"/>
      <c r="L269" s="26"/>
    </row>
    <row r="270" spans="2:12" ht="17.25">
      <c r="B270" s="118" t="s">
        <v>359</v>
      </c>
      <c r="C270" s="28" t="s">
        <v>828</v>
      </c>
      <c r="D270" s="27" t="s">
        <v>517</v>
      </c>
      <c r="E270" s="27"/>
      <c r="F270" s="29"/>
      <c r="G270" s="29" t="s">
        <v>469</v>
      </c>
      <c r="H270" s="29"/>
      <c r="I270" s="29"/>
      <c r="J270" s="29"/>
      <c r="K270" s="29"/>
      <c r="L270" s="29"/>
    </row>
    <row r="271" spans="2:12" ht="17.25">
      <c r="B271" s="118" t="s">
        <v>360</v>
      </c>
      <c r="C271" s="28" t="s">
        <v>828</v>
      </c>
      <c r="D271" s="27" t="s">
        <v>810</v>
      </c>
      <c r="E271" s="27"/>
      <c r="F271" s="29"/>
      <c r="G271" s="29" t="s">
        <v>469</v>
      </c>
      <c r="H271" s="29"/>
      <c r="I271" s="29"/>
      <c r="J271" s="29"/>
      <c r="K271" s="29"/>
      <c r="L271" s="29"/>
    </row>
    <row r="272" spans="2:12" ht="17.25">
      <c r="B272" s="118" t="s">
        <v>841</v>
      </c>
      <c r="C272" s="28" t="s">
        <v>828</v>
      </c>
      <c r="D272" s="27" t="s">
        <v>473</v>
      </c>
      <c r="E272" s="27"/>
      <c r="F272" s="29"/>
      <c r="G272" s="29" t="s">
        <v>469</v>
      </c>
      <c r="H272" s="29"/>
      <c r="I272" s="29"/>
      <c r="J272" s="29"/>
      <c r="K272" s="29"/>
      <c r="L272" s="29"/>
    </row>
    <row r="273" spans="2:12" ht="17.25">
      <c r="B273" s="118" t="s">
        <v>842</v>
      </c>
      <c r="C273" s="28" t="s">
        <v>828</v>
      </c>
      <c r="D273" s="121" t="s">
        <v>597</v>
      </c>
      <c r="E273" s="27"/>
      <c r="F273" s="29"/>
      <c r="G273" s="29" t="s">
        <v>469</v>
      </c>
      <c r="H273" s="29" t="s">
        <v>469</v>
      </c>
      <c r="I273" s="29" t="s">
        <v>469</v>
      </c>
      <c r="J273" s="29"/>
      <c r="K273" s="29"/>
      <c r="L273" s="29"/>
    </row>
    <row r="274" spans="2:12" ht="48">
      <c r="B274" s="118" t="s">
        <v>362</v>
      </c>
      <c r="C274" s="245" t="s">
        <v>843</v>
      </c>
      <c r="D274" s="246" t="s">
        <v>844</v>
      </c>
      <c r="E274" s="246" t="s">
        <v>845</v>
      </c>
      <c r="F274" s="29"/>
      <c r="G274" s="29" t="s">
        <v>469</v>
      </c>
      <c r="H274" s="29" t="s">
        <v>469</v>
      </c>
      <c r="I274" s="29" t="s">
        <v>469</v>
      </c>
      <c r="J274" s="29"/>
      <c r="K274" s="29"/>
      <c r="L274" s="29"/>
    </row>
    <row r="275" spans="2:12" ht="31.5">
      <c r="B275" s="118" t="s">
        <v>363</v>
      </c>
      <c r="C275" s="245" t="s">
        <v>843</v>
      </c>
      <c r="D275" s="246" t="s">
        <v>846</v>
      </c>
      <c r="E275" s="246" t="s">
        <v>847</v>
      </c>
      <c r="F275" s="29"/>
      <c r="G275" s="29" t="s">
        <v>469</v>
      </c>
      <c r="H275" s="29"/>
      <c r="I275" s="29" t="s">
        <v>469</v>
      </c>
      <c r="J275" s="29"/>
      <c r="K275" s="29"/>
      <c r="L275" s="29"/>
    </row>
    <row r="276" spans="2:12" ht="48">
      <c r="B276" s="118" t="s">
        <v>364</v>
      </c>
      <c r="C276" s="245" t="s">
        <v>843</v>
      </c>
      <c r="D276" s="246" t="s">
        <v>848</v>
      </c>
      <c r="E276" s="246" t="s">
        <v>849</v>
      </c>
      <c r="F276" s="29"/>
      <c r="G276" s="29" t="s">
        <v>469</v>
      </c>
      <c r="H276" s="29"/>
      <c r="I276" s="29" t="s">
        <v>469</v>
      </c>
      <c r="J276" s="29"/>
      <c r="K276" s="29"/>
      <c r="L276" s="29"/>
    </row>
    <row r="277" spans="2:12" ht="31.5">
      <c r="B277" s="118" t="s">
        <v>365</v>
      </c>
      <c r="C277" s="245" t="s">
        <v>843</v>
      </c>
      <c r="D277" s="246" t="s">
        <v>850</v>
      </c>
      <c r="E277" s="247" t="s">
        <v>851</v>
      </c>
      <c r="F277" s="29"/>
      <c r="G277" s="29" t="s">
        <v>469</v>
      </c>
      <c r="H277" s="29" t="s">
        <v>469</v>
      </c>
      <c r="I277" s="29"/>
      <c r="J277" s="29"/>
      <c r="K277" s="29"/>
      <c r="L277" s="29"/>
    </row>
    <row r="278" spans="2:12" ht="48">
      <c r="B278" s="118" t="s">
        <v>367</v>
      </c>
      <c r="C278" s="245" t="s">
        <v>843</v>
      </c>
      <c r="D278" s="246" t="s">
        <v>852</v>
      </c>
      <c r="E278" s="247" t="s">
        <v>853</v>
      </c>
      <c r="F278" s="29"/>
      <c r="G278" s="29" t="s">
        <v>469</v>
      </c>
      <c r="H278" s="29" t="s">
        <v>469</v>
      </c>
      <c r="I278" s="29"/>
      <c r="J278" s="29"/>
      <c r="K278" s="29"/>
      <c r="L278" s="29"/>
    </row>
    <row r="279" spans="2:12" ht="48">
      <c r="B279" s="118" t="s">
        <v>368</v>
      </c>
      <c r="C279" s="245" t="s">
        <v>843</v>
      </c>
      <c r="D279" s="246" t="s">
        <v>854</v>
      </c>
      <c r="E279" s="247" t="s">
        <v>855</v>
      </c>
      <c r="F279" s="29"/>
      <c r="G279" s="29" t="s">
        <v>469</v>
      </c>
      <c r="H279" s="29"/>
      <c r="I279" s="29"/>
      <c r="J279" s="29"/>
      <c r="K279" s="29"/>
      <c r="L279" s="29"/>
    </row>
    <row r="280" spans="2:12">
      <c r="B280" s="118" t="s">
        <v>369</v>
      </c>
      <c r="C280" s="245" t="s">
        <v>843</v>
      </c>
      <c r="D280" s="246" t="s">
        <v>856</v>
      </c>
      <c r="E280" s="247" t="s">
        <v>857</v>
      </c>
      <c r="F280" s="26"/>
      <c r="G280" s="26"/>
      <c r="H280" s="26"/>
      <c r="I280" s="26"/>
      <c r="J280" s="26"/>
      <c r="K280" s="26"/>
      <c r="L280" s="26"/>
    </row>
    <row r="281" spans="2:12">
      <c r="B281" s="118" t="s">
        <v>370</v>
      </c>
      <c r="C281" s="245" t="s">
        <v>843</v>
      </c>
      <c r="D281" s="246" t="s">
        <v>856</v>
      </c>
      <c r="E281" s="247" t="s">
        <v>857</v>
      </c>
      <c r="F281" s="26"/>
      <c r="G281" s="26"/>
      <c r="H281" s="26"/>
      <c r="I281" s="26"/>
      <c r="J281" s="26"/>
      <c r="K281" s="26"/>
      <c r="L281" s="26"/>
    </row>
    <row r="282" spans="2:12">
      <c r="B282" s="118" t="s">
        <v>858</v>
      </c>
      <c r="C282" s="245" t="s">
        <v>843</v>
      </c>
      <c r="D282" s="246" t="s">
        <v>859</v>
      </c>
      <c r="E282" s="247" t="s">
        <v>860</v>
      </c>
      <c r="F282" s="26"/>
      <c r="G282" s="26"/>
      <c r="H282" s="26"/>
      <c r="I282" s="26"/>
      <c r="J282" s="26"/>
      <c r="K282" s="26"/>
      <c r="L282" s="26"/>
    </row>
    <row r="283" spans="2:12">
      <c r="B283" s="118" t="s">
        <v>861</v>
      </c>
      <c r="C283" s="28" t="s">
        <v>843</v>
      </c>
      <c r="D283" s="27" t="s">
        <v>517</v>
      </c>
      <c r="E283" s="27"/>
      <c r="F283" s="26"/>
      <c r="G283" s="26"/>
      <c r="H283" s="26"/>
      <c r="I283" s="26"/>
      <c r="J283" s="26"/>
      <c r="K283" s="26"/>
      <c r="L283" s="26"/>
    </row>
    <row r="284" spans="2:12">
      <c r="B284" s="118" t="s">
        <v>862</v>
      </c>
      <c r="C284" s="28" t="s">
        <v>843</v>
      </c>
      <c r="D284" s="27" t="s">
        <v>810</v>
      </c>
      <c r="E284" s="27"/>
      <c r="F284" s="26"/>
      <c r="G284" s="26"/>
      <c r="H284" s="26"/>
      <c r="I284" s="26"/>
      <c r="J284" s="26"/>
      <c r="K284" s="26"/>
      <c r="L284" s="26"/>
    </row>
    <row r="285" spans="2:12" ht="17.25">
      <c r="B285" s="118" t="s">
        <v>863</v>
      </c>
      <c r="C285" s="28" t="s">
        <v>843</v>
      </c>
      <c r="D285" s="27" t="s">
        <v>473</v>
      </c>
      <c r="E285" s="27"/>
      <c r="F285" s="29"/>
      <c r="G285" s="29" t="s">
        <v>469</v>
      </c>
      <c r="H285" s="29" t="s">
        <v>469</v>
      </c>
      <c r="I285" s="29" t="s">
        <v>469</v>
      </c>
      <c r="J285" s="29"/>
      <c r="K285" s="29"/>
      <c r="L285" s="29"/>
    </row>
    <row r="286" spans="2:12" ht="17.25">
      <c r="B286" s="118" t="s">
        <v>864</v>
      </c>
      <c r="C286" s="28" t="s">
        <v>843</v>
      </c>
      <c r="D286" s="121" t="s">
        <v>597</v>
      </c>
      <c r="E286" s="27"/>
      <c r="F286" s="29"/>
      <c r="G286" s="29" t="s">
        <v>469</v>
      </c>
      <c r="H286" s="29"/>
      <c r="I286" s="29" t="s">
        <v>469</v>
      </c>
      <c r="J286" s="29"/>
      <c r="K286" s="29"/>
      <c r="L286" s="29"/>
    </row>
    <row r="287" spans="2:12" ht="48">
      <c r="B287" s="118" t="s">
        <v>371</v>
      </c>
      <c r="C287" s="245" t="s">
        <v>865</v>
      </c>
      <c r="D287" s="247" t="s">
        <v>866</v>
      </c>
      <c r="E287" s="247" t="s">
        <v>867</v>
      </c>
      <c r="F287" s="29"/>
      <c r="G287" s="29" t="s">
        <v>469</v>
      </c>
      <c r="H287" s="29"/>
      <c r="I287" s="29" t="s">
        <v>469</v>
      </c>
      <c r="J287" s="29"/>
      <c r="K287" s="29"/>
      <c r="L287" s="29"/>
    </row>
    <row r="288" spans="2:12" ht="63.75">
      <c r="B288" s="118" t="s">
        <v>372</v>
      </c>
      <c r="C288" s="245" t="s">
        <v>865</v>
      </c>
      <c r="D288" s="247" t="s">
        <v>868</v>
      </c>
      <c r="E288" s="246" t="s">
        <v>869</v>
      </c>
      <c r="F288" s="29"/>
      <c r="G288" s="29" t="s">
        <v>469</v>
      </c>
      <c r="H288" s="29" t="s">
        <v>469</v>
      </c>
      <c r="I288" s="29" t="s">
        <v>469</v>
      </c>
      <c r="J288" s="29"/>
      <c r="K288" s="29"/>
      <c r="L288" s="29"/>
    </row>
    <row r="289" spans="2:12" ht="48">
      <c r="B289" s="118" t="s">
        <v>374</v>
      </c>
      <c r="C289" s="245" t="s">
        <v>865</v>
      </c>
      <c r="D289" s="247" t="s">
        <v>870</v>
      </c>
      <c r="E289" s="246" t="s">
        <v>871</v>
      </c>
      <c r="F289" s="29"/>
      <c r="G289" s="29" t="s">
        <v>469</v>
      </c>
      <c r="H289" s="29" t="s">
        <v>469</v>
      </c>
      <c r="I289" s="29" t="s">
        <v>469</v>
      </c>
      <c r="J289" s="29"/>
      <c r="K289" s="29"/>
      <c r="L289" s="29"/>
    </row>
    <row r="290" spans="2:12" ht="31.5">
      <c r="B290" s="118" t="s">
        <v>376</v>
      </c>
      <c r="C290" s="245" t="s">
        <v>865</v>
      </c>
      <c r="D290" s="247" t="s">
        <v>872</v>
      </c>
      <c r="E290" s="246" t="s">
        <v>873</v>
      </c>
      <c r="F290" s="29"/>
      <c r="G290" s="29" t="s">
        <v>469</v>
      </c>
      <c r="H290" s="29" t="s">
        <v>469</v>
      </c>
      <c r="I290" s="29"/>
      <c r="J290" s="29"/>
      <c r="K290" s="29"/>
      <c r="L290" s="29"/>
    </row>
    <row r="291" spans="2:12" ht="95.25">
      <c r="B291" s="118" t="s">
        <v>377</v>
      </c>
      <c r="C291" s="245" t="s">
        <v>865</v>
      </c>
      <c r="D291" s="247" t="s">
        <v>874</v>
      </c>
      <c r="E291" s="246" t="s">
        <v>875</v>
      </c>
      <c r="F291" s="26"/>
      <c r="G291" s="26"/>
      <c r="H291" s="26"/>
      <c r="I291" s="26"/>
      <c r="J291" s="26"/>
      <c r="K291" s="26"/>
      <c r="L291" s="26"/>
    </row>
    <row r="292" spans="2:12">
      <c r="B292" s="118" t="s">
        <v>378</v>
      </c>
      <c r="C292" s="28" t="s">
        <v>865</v>
      </c>
      <c r="D292" s="27" t="s">
        <v>517</v>
      </c>
      <c r="E292" s="27"/>
      <c r="F292" s="26"/>
      <c r="G292" s="26"/>
      <c r="H292" s="26"/>
      <c r="I292" s="26"/>
      <c r="J292" s="26"/>
      <c r="K292" s="26"/>
      <c r="L292" s="26"/>
    </row>
    <row r="293" spans="2:12">
      <c r="B293" s="118" t="s">
        <v>876</v>
      </c>
      <c r="C293" s="28" t="s">
        <v>865</v>
      </c>
      <c r="D293" s="27" t="s">
        <v>810</v>
      </c>
      <c r="E293" s="27"/>
      <c r="F293" s="26"/>
      <c r="G293" s="26"/>
      <c r="H293" s="26"/>
      <c r="I293" s="26"/>
      <c r="J293" s="26"/>
      <c r="K293" s="26"/>
      <c r="L293" s="26"/>
    </row>
    <row r="294" spans="2:12">
      <c r="B294" s="118" t="s">
        <v>877</v>
      </c>
      <c r="C294" s="28" t="s">
        <v>865</v>
      </c>
      <c r="D294" s="27" t="s">
        <v>473</v>
      </c>
      <c r="E294" s="27"/>
      <c r="F294" s="26"/>
      <c r="G294" s="26"/>
      <c r="H294" s="26"/>
      <c r="I294" s="26"/>
      <c r="J294" s="26"/>
      <c r="K294" s="29"/>
      <c r="L294" s="29"/>
    </row>
    <row r="295" spans="2:12" ht="17.25">
      <c r="B295" s="118" t="s">
        <v>878</v>
      </c>
      <c r="C295" s="28" t="s">
        <v>865</v>
      </c>
      <c r="D295" s="121" t="s">
        <v>597</v>
      </c>
      <c r="E295" s="27"/>
      <c r="F295" s="29"/>
      <c r="G295" s="29" t="s">
        <v>469</v>
      </c>
      <c r="H295" s="29"/>
      <c r="I295" s="29" t="s">
        <v>469</v>
      </c>
      <c r="J295" s="29"/>
      <c r="K295" s="29"/>
      <c r="L295" s="29"/>
    </row>
    <row r="296" spans="2:12" ht="48">
      <c r="B296" s="118" t="s">
        <v>379</v>
      </c>
      <c r="C296" s="245" t="s">
        <v>879</v>
      </c>
      <c r="D296" s="246" t="s">
        <v>880</v>
      </c>
      <c r="E296" s="246" t="s">
        <v>881</v>
      </c>
      <c r="F296" s="29"/>
      <c r="G296" s="29" t="s">
        <v>469</v>
      </c>
      <c r="H296" s="29"/>
      <c r="I296" s="29"/>
      <c r="J296" s="29"/>
      <c r="K296" s="29"/>
      <c r="L296" s="29"/>
    </row>
    <row r="297" spans="2:12" ht="48">
      <c r="B297" s="118" t="s">
        <v>380</v>
      </c>
      <c r="C297" s="245" t="s">
        <v>879</v>
      </c>
      <c r="D297" s="246" t="s">
        <v>882</v>
      </c>
      <c r="E297" s="247" t="s">
        <v>883</v>
      </c>
      <c r="F297" s="29"/>
      <c r="G297" s="29" t="s">
        <v>469</v>
      </c>
      <c r="H297" s="29" t="s">
        <v>469</v>
      </c>
      <c r="I297" s="29"/>
      <c r="J297" s="29"/>
      <c r="K297" s="29"/>
      <c r="L297" s="29"/>
    </row>
    <row r="298" spans="2:12" ht="31.5">
      <c r="B298" s="118" t="s">
        <v>382</v>
      </c>
      <c r="C298" s="245" t="s">
        <v>879</v>
      </c>
      <c r="D298" s="246" t="s">
        <v>884</v>
      </c>
      <c r="E298" s="246" t="s">
        <v>885</v>
      </c>
      <c r="F298" s="29"/>
      <c r="G298" s="29" t="s">
        <v>469</v>
      </c>
      <c r="H298" s="29" t="s">
        <v>469</v>
      </c>
      <c r="I298" s="29" t="s">
        <v>469</v>
      </c>
      <c r="J298" s="29"/>
      <c r="K298" s="29"/>
      <c r="L298" s="29"/>
    </row>
    <row r="299" spans="2:12" ht="79.5">
      <c r="B299" s="118" t="s">
        <v>383</v>
      </c>
      <c r="C299" s="245" t="s">
        <v>879</v>
      </c>
      <c r="D299" s="246" t="s">
        <v>886</v>
      </c>
      <c r="E299" s="246" t="s">
        <v>887</v>
      </c>
      <c r="F299" s="29"/>
      <c r="G299" s="29" t="s">
        <v>469</v>
      </c>
      <c r="H299" s="29" t="s">
        <v>469</v>
      </c>
      <c r="I299" s="29"/>
      <c r="J299" s="29"/>
      <c r="K299" s="29"/>
      <c r="L299" s="29"/>
    </row>
    <row r="300" spans="2:12" ht="31.5">
      <c r="B300" s="118" t="s">
        <v>384</v>
      </c>
      <c r="C300" s="245" t="s">
        <v>879</v>
      </c>
      <c r="D300" s="246" t="s">
        <v>888</v>
      </c>
      <c r="E300" s="247" t="s">
        <v>889</v>
      </c>
      <c r="F300" s="29"/>
      <c r="G300" s="29" t="s">
        <v>469</v>
      </c>
      <c r="H300" s="29" t="s">
        <v>469</v>
      </c>
      <c r="I300" s="29" t="s">
        <v>469</v>
      </c>
      <c r="J300" s="29"/>
      <c r="K300" s="29"/>
      <c r="L300" s="29"/>
    </row>
    <row r="301" spans="2:12" ht="79.5">
      <c r="B301" s="118" t="s">
        <v>385</v>
      </c>
      <c r="C301" s="245" t="s">
        <v>879</v>
      </c>
      <c r="D301" s="246" t="s">
        <v>890</v>
      </c>
      <c r="E301" s="247" t="s">
        <v>891</v>
      </c>
      <c r="F301" s="29"/>
      <c r="G301" s="29" t="s">
        <v>469</v>
      </c>
      <c r="H301" s="29" t="s">
        <v>469</v>
      </c>
      <c r="I301" s="29" t="s">
        <v>469</v>
      </c>
      <c r="J301" s="29"/>
      <c r="K301" s="29"/>
      <c r="L301" s="29"/>
    </row>
    <row r="302" spans="2:12" ht="79.5">
      <c r="B302" s="118" t="s">
        <v>387</v>
      </c>
      <c r="C302" s="245" t="s">
        <v>879</v>
      </c>
      <c r="D302" s="246" t="s">
        <v>892</v>
      </c>
      <c r="E302" s="247" t="s">
        <v>891</v>
      </c>
      <c r="F302" s="30"/>
      <c r="G302" s="29" t="s">
        <v>469</v>
      </c>
      <c r="H302" s="29" t="s">
        <v>469</v>
      </c>
      <c r="I302" s="29" t="s">
        <v>469</v>
      </c>
      <c r="J302" s="29"/>
      <c r="K302" s="29"/>
      <c r="L302" s="29"/>
    </row>
    <row r="303" spans="2:12" ht="31.5">
      <c r="B303" s="118" t="s">
        <v>389</v>
      </c>
      <c r="C303" s="245" t="s">
        <v>879</v>
      </c>
      <c r="D303" s="246" t="s">
        <v>893</v>
      </c>
      <c r="E303" s="247" t="s">
        <v>894</v>
      </c>
      <c r="F303" s="29"/>
      <c r="G303" s="29" t="s">
        <v>469</v>
      </c>
      <c r="H303" s="29" t="s">
        <v>469</v>
      </c>
      <c r="I303" s="29" t="s">
        <v>469</v>
      </c>
      <c r="J303" s="29"/>
      <c r="K303" s="29"/>
      <c r="L303" s="29"/>
    </row>
    <row r="304" spans="2:12" ht="17.25">
      <c r="B304" s="118" t="s">
        <v>400</v>
      </c>
      <c r="C304" s="245" t="s">
        <v>879</v>
      </c>
      <c r="D304" s="246" t="s">
        <v>895</v>
      </c>
      <c r="E304" s="247" t="s">
        <v>896</v>
      </c>
      <c r="F304" s="29"/>
      <c r="G304" s="29" t="s">
        <v>469</v>
      </c>
      <c r="H304" s="29" t="s">
        <v>469</v>
      </c>
      <c r="I304" s="29" t="s">
        <v>469</v>
      </c>
      <c r="J304" s="29"/>
      <c r="K304" s="26"/>
      <c r="L304" s="26"/>
    </row>
    <row r="305" spans="2:12" ht="17.25">
      <c r="B305" s="118" t="s">
        <v>897</v>
      </c>
      <c r="C305" s="245" t="s">
        <v>879</v>
      </c>
      <c r="D305" s="246" t="s">
        <v>895</v>
      </c>
      <c r="E305" s="247" t="s">
        <v>896</v>
      </c>
      <c r="F305" s="29"/>
      <c r="G305" s="29" t="s">
        <v>469</v>
      </c>
      <c r="H305" s="29" t="s">
        <v>469</v>
      </c>
      <c r="I305" s="29" t="s">
        <v>469</v>
      </c>
      <c r="J305" s="29"/>
      <c r="K305" s="26"/>
      <c r="L305" s="26"/>
    </row>
    <row r="306" spans="2:12">
      <c r="B306" s="118" t="s">
        <v>390</v>
      </c>
      <c r="C306" s="28" t="s">
        <v>879</v>
      </c>
      <c r="D306" s="27" t="s">
        <v>517</v>
      </c>
      <c r="E306" s="27"/>
      <c r="F306" s="26"/>
      <c r="G306" s="26"/>
      <c r="H306" s="26"/>
      <c r="I306" s="26"/>
      <c r="J306" s="26"/>
      <c r="K306" s="26"/>
      <c r="L306" s="26"/>
    </row>
    <row r="307" spans="2:12">
      <c r="B307" s="118" t="s">
        <v>898</v>
      </c>
      <c r="C307" s="28" t="s">
        <v>879</v>
      </c>
      <c r="D307" s="27" t="s">
        <v>810</v>
      </c>
      <c r="E307" s="27"/>
      <c r="F307" s="26"/>
      <c r="G307" s="26"/>
      <c r="H307" s="26"/>
      <c r="I307" s="26"/>
      <c r="J307" s="26"/>
      <c r="K307" s="26"/>
      <c r="L307" s="26"/>
    </row>
    <row r="308" spans="2:12">
      <c r="B308" s="118" t="s">
        <v>899</v>
      </c>
      <c r="C308" s="28" t="s">
        <v>879</v>
      </c>
      <c r="D308" s="27" t="s">
        <v>473</v>
      </c>
      <c r="E308" s="27"/>
      <c r="F308" s="26"/>
      <c r="G308" s="26"/>
      <c r="H308" s="26"/>
      <c r="I308" s="26"/>
      <c r="J308" s="26"/>
      <c r="K308" s="26"/>
      <c r="L308" s="26"/>
    </row>
    <row r="309" spans="2:12">
      <c r="B309" s="118" t="s">
        <v>900</v>
      </c>
      <c r="C309" s="28" t="s">
        <v>879</v>
      </c>
      <c r="D309" s="121" t="s">
        <v>597</v>
      </c>
      <c r="E309" s="27"/>
      <c r="F309" s="26"/>
      <c r="G309" s="26"/>
      <c r="H309" s="26"/>
      <c r="I309" s="26"/>
      <c r="J309" s="26"/>
      <c r="K309" s="26"/>
      <c r="L309" s="26"/>
    </row>
    <row r="310" spans="2:12" ht="95.25">
      <c r="B310" s="118" t="s">
        <v>391</v>
      </c>
      <c r="C310" s="248" t="s">
        <v>901</v>
      </c>
      <c r="D310" s="249" t="s">
        <v>902</v>
      </c>
      <c r="E310" s="249" t="s">
        <v>903</v>
      </c>
      <c r="F310" s="26"/>
      <c r="G310" s="26"/>
      <c r="H310" s="26"/>
      <c r="I310" s="26"/>
      <c r="J310" s="26"/>
      <c r="K310" s="26"/>
      <c r="L310" s="26"/>
    </row>
    <row r="311" spans="2:12" ht="111">
      <c r="B311" s="118" t="s">
        <v>392</v>
      </c>
      <c r="C311" s="248" t="s">
        <v>901</v>
      </c>
      <c r="D311" s="249" t="s">
        <v>904</v>
      </c>
      <c r="E311" s="249" t="s">
        <v>905</v>
      </c>
      <c r="F311" s="26"/>
      <c r="G311" s="26"/>
      <c r="H311" s="26"/>
      <c r="I311" s="26"/>
      <c r="J311" s="26"/>
      <c r="K311" s="26"/>
      <c r="L311" s="26"/>
    </row>
    <row r="312" spans="2:12" ht="63.75">
      <c r="B312" s="118" t="s">
        <v>395</v>
      </c>
      <c r="C312" s="248" t="s">
        <v>901</v>
      </c>
      <c r="D312" s="250" t="s">
        <v>906</v>
      </c>
      <c r="E312" s="250" t="s">
        <v>907</v>
      </c>
      <c r="F312" s="26"/>
      <c r="G312" s="26"/>
      <c r="H312" s="26"/>
      <c r="I312" s="26"/>
      <c r="J312" s="26"/>
      <c r="K312" s="26"/>
      <c r="L312" s="26"/>
    </row>
    <row r="313" spans="2:12" ht="63.75">
      <c r="B313" s="118" t="s">
        <v>396</v>
      </c>
      <c r="C313" s="248" t="s">
        <v>901</v>
      </c>
      <c r="D313" s="250" t="s">
        <v>908</v>
      </c>
      <c r="E313" s="250" t="s">
        <v>909</v>
      </c>
      <c r="F313" s="26"/>
      <c r="G313" s="26"/>
      <c r="H313" s="26"/>
      <c r="I313" s="26"/>
      <c r="J313" s="26"/>
      <c r="K313" s="26"/>
      <c r="L313" s="26"/>
    </row>
    <row r="314" spans="2:12" ht="31.5">
      <c r="B314" s="118" t="s">
        <v>397</v>
      </c>
      <c r="C314" s="248" t="s">
        <v>901</v>
      </c>
      <c r="D314" s="250" t="s">
        <v>910</v>
      </c>
      <c r="E314" s="250" t="s">
        <v>911</v>
      </c>
      <c r="F314" s="26"/>
      <c r="G314" s="26"/>
      <c r="H314" s="26"/>
      <c r="I314" s="26"/>
      <c r="J314" s="26"/>
      <c r="K314" s="26"/>
      <c r="L314" s="26"/>
    </row>
    <row r="315" spans="2:12">
      <c r="B315" s="118" t="s">
        <v>398</v>
      </c>
      <c r="C315" s="28" t="s">
        <v>901</v>
      </c>
      <c r="D315" s="27" t="s">
        <v>517</v>
      </c>
      <c r="E315" s="27"/>
      <c r="F315" s="26"/>
      <c r="G315" s="26"/>
      <c r="H315" s="26"/>
      <c r="I315" s="26"/>
      <c r="J315" s="26"/>
      <c r="K315" s="26"/>
      <c r="L315" s="26"/>
    </row>
    <row r="316" spans="2:12">
      <c r="B316" s="118" t="s">
        <v>912</v>
      </c>
      <c r="C316" s="28" t="s">
        <v>901</v>
      </c>
      <c r="D316" s="27" t="s">
        <v>810</v>
      </c>
      <c r="E316" s="27"/>
      <c r="F316" s="26"/>
      <c r="G316" s="26"/>
      <c r="H316" s="26"/>
      <c r="I316" s="26"/>
      <c r="J316" s="26"/>
      <c r="K316" s="26"/>
      <c r="L316" s="26"/>
    </row>
    <row r="317" spans="2:12">
      <c r="B317" s="118" t="s">
        <v>913</v>
      </c>
      <c r="C317" s="28" t="s">
        <v>901</v>
      </c>
      <c r="D317" s="27" t="s">
        <v>473</v>
      </c>
      <c r="E317" s="27"/>
      <c r="F317" s="26"/>
      <c r="G317" s="26"/>
      <c r="H317" s="26"/>
      <c r="I317" s="26"/>
      <c r="J317" s="26"/>
      <c r="K317" s="26"/>
      <c r="L317" s="26"/>
    </row>
    <row r="318" spans="2:12">
      <c r="B318" s="118" t="s">
        <v>914</v>
      </c>
      <c r="C318" s="28" t="s">
        <v>901</v>
      </c>
      <c r="D318" s="121" t="s">
        <v>597</v>
      </c>
      <c r="E318" s="27"/>
      <c r="F318" s="26"/>
      <c r="G318" s="26"/>
      <c r="H318" s="26"/>
      <c r="I318" s="26"/>
      <c r="J318" s="26"/>
      <c r="K318" s="26"/>
      <c r="L318" s="26"/>
    </row>
    <row r="319" spans="2:12" ht="63.75">
      <c r="B319" s="118" t="s">
        <v>404</v>
      </c>
      <c r="C319" s="248" t="s">
        <v>915</v>
      </c>
      <c r="D319" s="250" t="s">
        <v>916</v>
      </c>
      <c r="E319" s="250" t="s">
        <v>917</v>
      </c>
      <c r="F319" s="30"/>
      <c r="G319" s="29" t="s">
        <v>469</v>
      </c>
      <c r="H319" s="29" t="s">
        <v>469</v>
      </c>
      <c r="I319" s="29" t="s">
        <v>469</v>
      </c>
      <c r="J319" s="29"/>
      <c r="K319" s="29"/>
      <c r="L319" s="29"/>
    </row>
    <row r="320" spans="2:12" ht="31.5">
      <c r="B320" s="118" t="s">
        <v>405</v>
      </c>
      <c r="C320" s="248" t="s">
        <v>915</v>
      </c>
      <c r="D320" s="250" t="s">
        <v>918</v>
      </c>
      <c r="E320" s="250" t="s">
        <v>919</v>
      </c>
      <c r="F320" s="30"/>
      <c r="G320" s="29" t="s">
        <v>469</v>
      </c>
      <c r="H320" s="29" t="s">
        <v>469</v>
      </c>
      <c r="I320" s="29" t="s">
        <v>469</v>
      </c>
      <c r="J320" s="29"/>
      <c r="K320" s="29"/>
      <c r="L320" s="29"/>
    </row>
    <row r="321" spans="2:12" ht="31.5">
      <c r="B321" s="118" t="s">
        <v>406</v>
      </c>
      <c r="C321" s="248" t="s">
        <v>915</v>
      </c>
      <c r="D321" s="250" t="s">
        <v>918</v>
      </c>
      <c r="E321" s="250" t="s">
        <v>919</v>
      </c>
      <c r="F321" s="30"/>
      <c r="G321" s="29" t="s">
        <v>469</v>
      </c>
      <c r="H321" s="29" t="s">
        <v>469</v>
      </c>
      <c r="I321" s="29" t="s">
        <v>469</v>
      </c>
      <c r="J321" s="29"/>
      <c r="K321" s="29"/>
      <c r="L321" s="29"/>
    </row>
    <row r="322" spans="2:12" ht="31.5">
      <c r="B322" s="118" t="s">
        <v>407</v>
      </c>
      <c r="C322" s="248" t="s">
        <v>915</v>
      </c>
      <c r="D322" s="250" t="s">
        <v>920</v>
      </c>
      <c r="E322" s="250" t="s">
        <v>921</v>
      </c>
      <c r="F322" s="30"/>
      <c r="G322" s="29" t="s">
        <v>469</v>
      </c>
      <c r="H322" s="29" t="s">
        <v>469</v>
      </c>
      <c r="I322" s="29" t="s">
        <v>469</v>
      </c>
      <c r="J322" s="29"/>
      <c r="K322" s="29"/>
      <c r="L322" s="29"/>
    </row>
    <row r="323" spans="2:12" ht="63.75">
      <c r="B323" s="118" t="s">
        <v>408</v>
      </c>
      <c r="C323" s="248" t="s">
        <v>915</v>
      </c>
      <c r="D323" s="250" t="s">
        <v>922</v>
      </c>
      <c r="E323" s="250" t="s">
        <v>923</v>
      </c>
      <c r="F323" s="30"/>
      <c r="G323" s="29"/>
      <c r="H323" s="29" t="s">
        <v>469</v>
      </c>
      <c r="I323" s="29" t="s">
        <v>469</v>
      </c>
      <c r="J323" s="29"/>
      <c r="K323" s="29"/>
      <c r="L323" s="29"/>
    </row>
    <row r="324" spans="2:12" ht="17.25">
      <c r="B324" s="118" t="s">
        <v>409</v>
      </c>
      <c r="C324" s="248" t="s">
        <v>915</v>
      </c>
      <c r="D324" s="249" t="s">
        <v>924</v>
      </c>
      <c r="E324" s="249" t="s">
        <v>925</v>
      </c>
      <c r="F324" s="30"/>
      <c r="G324" s="29"/>
      <c r="H324" s="29" t="s">
        <v>469</v>
      </c>
      <c r="I324" s="29" t="s">
        <v>469</v>
      </c>
      <c r="J324" s="29"/>
      <c r="K324" s="29"/>
      <c r="L324" s="29"/>
    </row>
    <row r="325" spans="2:12" ht="31.5">
      <c r="B325" s="118" t="s">
        <v>410</v>
      </c>
      <c r="C325" s="248" t="s">
        <v>915</v>
      </c>
      <c r="D325" s="249" t="s">
        <v>926</v>
      </c>
      <c r="E325" s="249" t="s">
        <v>927</v>
      </c>
      <c r="F325" s="26"/>
      <c r="G325" s="26"/>
      <c r="H325" s="26"/>
      <c r="I325" s="26"/>
      <c r="J325" s="26"/>
      <c r="K325" s="26"/>
      <c r="L325" s="26"/>
    </row>
    <row r="326" spans="2:12" ht="63.75">
      <c r="B326" s="118" t="s">
        <v>411</v>
      </c>
      <c r="C326" s="248" t="s">
        <v>915</v>
      </c>
      <c r="D326" s="249" t="s">
        <v>928</v>
      </c>
      <c r="E326" s="249" t="s">
        <v>929</v>
      </c>
      <c r="F326" s="26"/>
      <c r="G326" s="26"/>
      <c r="H326" s="26"/>
      <c r="I326" s="26"/>
      <c r="J326" s="26"/>
      <c r="K326" s="26"/>
      <c r="L326" s="26"/>
    </row>
    <row r="327" spans="2:12" ht="17.25">
      <c r="B327" s="118" t="s">
        <v>412</v>
      </c>
      <c r="C327" s="28" t="s">
        <v>915</v>
      </c>
      <c r="D327" s="27" t="s">
        <v>517</v>
      </c>
      <c r="E327" s="27"/>
      <c r="F327" s="30"/>
      <c r="G327" s="29" t="s">
        <v>469</v>
      </c>
      <c r="H327" s="29" t="s">
        <v>469</v>
      </c>
      <c r="I327" s="29"/>
      <c r="J327" s="29"/>
      <c r="K327" s="29"/>
      <c r="L327" s="29"/>
    </row>
    <row r="328" spans="2:12" ht="17.25">
      <c r="B328" s="118" t="s">
        <v>930</v>
      </c>
      <c r="C328" s="28" t="s">
        <v>915</v>
      </c>
      <c r="D328" s="27" t="s">
        <v>810</v>
      </c>
      <c r="E328" s="27"/>
      <c r="F328" s="30"/>
      <c r="G328" s="29" t="s">
        <v>469</v>
      </c>
      <c r="H328" s="29" t="s">
        <v>469</v>
      </c>
      <c r="I328" s="29"/>
      <c r="J328" s="29"/>
      <c r="K328" s="29"/>
      <c r="L328" s="29"/>
    </row>
    <row r="329" spans="2:12" ht="17.25">
      <c r="B329" s="118" t="s">
        <v>931</v>
      </c>
      <c r="C329" s="28" t="s">
        <v>915</v>
      </c>
      <c r="D329" s="27" t="s">
        <v>473</v>
      </c>
      <c r="E329" s="27"/>
      <c r="F329" s="30"/>
      <c r="G329" s="29"/>
      <c r="H329" s="29" t="s">
        <v>469</v>
      </c>
      <c r="I329" s="29" t="s">
        <v>469</v>
      </c>
      <c r="J329" s="29"/>
      <c r="K329" s="29"/>
      <c r="L329" s="29"/>
    </row>
    <row r="330" spans="2:12" ht="17.25">
      <c r="B330" s="118" t="s">
        <v>932</v>
      </c>
      <c r="C330" s="28" t="s">
        <v>915</v>
      </c>
      <c r="D330" s="121" t="s">
        <v>597</v>
      </c>
      <c r="E330" s="27"/>
      <c r="F330" s="30"/>
      <c r="G330" s="29"/>
      <c r="H330" s="29" t="s">
        <v>469</v>
      </c>
      <c r="I330" s="29" t="s">
        <v>469</v>
      </c>
      <c r="J330" s="29"/>
      <c r="K330" s="29"/>
      <c r="L330" s="29"/>
    </row>
    <row r="331" spans="2:12" ht="63.75">
      <c r="B331" s="118" t="s">
        <v>413</v>
      </c>
      <c r="C331" s="248" t="s">
        <v>933</v>
      </c>
      <c r="D331" s="249" t="s">
        <v>934</v>
      </c>
      <c r="E331" s="249" t="s">
        <v>935</v>
      </c>
      <c r="F331" s="29"/>
      <c r="G331" s="29"/>
      <c r="H331" s="29" t="s">
        <v>469</v>
      </c>
      <c r="I331" s="29" t="s">
        <v>469</v>
      </c>
      <c r="J331" s="29"/>
      <c r="K331" s="29"/>
      <c r="L331" s="29"/>
    </row>
    <row r="332" spans="2:12" ht="63.75">
      <c r="B332" s="118" t="s">
        <v>414</v>
      </c>
      <c r="C332" s="248" t="s">
        <v>933</v>
      </c>
      <c r="D332" s="249" t="s">
        <v>936</v>
      </c>
      <c r="E332" s="250" t="s">
        <v>937</v>
      </c>
      <c r="F332" s="29"/>
      <c r="G332" s="29"/>
      <c r="H332" s="29" t="s">
        <v>469</v>
      </c>
      <c r="I332" s="29" t="s">
        <v>469</v>
      </c>
      <c r="J332" s="29"/>
      <c r="K332" s="29"/>
      <c r="L332" s="29"/>
    </row>
    <row r="333" spans="2:12" ht="63.75">
      <c r="B333" s="118" t="s">
        <v>415</v>
      </c>
      <c r="C333" s="248" t="s">
        <v>933</v>
      </c>
      <c r="D333" s="249" t="s">
        <v>938</v>
      </c>
      <c r="E333" s="249" t="s">
        <v>939</v>
      </c>
      <c r="F333" s="29"/>
      <c r="G333" s="29"/>
      <c r="H333" s="29" t="s">
        <v>469</v>
      </c>
      <c r="I333" s="29" t="s">
        <v>469</v>
      </c>
      <c r="J333" s="29"/>
      <c r="K333" s="29"/>
      <c r="L333" s="29"/>
    </row>
    <row r="334" spans="2:12" ht="63.75">
      <c r="B334" s="118" t="s">
        <v>416</v>
      </c>
      <c r="C334" s="248" t="s">
        <v>933</v>
      </c>
      <c r="D334" s="249" t="s">
        <v>940</v>
      </c>
      <c r="E334" s="249" t="s">
        <v>939</v>
      </c>
      <c r="F334" s="29"/>
      <c r="G334" s="29"/>
      <c r="H334" s="29" t="s">
        <v>469</v>
      </c>
      <c r="I334" s="29" t="s">
        <v>469</v>
      </c>
      <c r="J334" s="29"/>
      <c r="K334" s="29"/>
      <c r="L334" s="29"/>
    </row>
    <row r="335" spans="2:12" ht="63.75">
      <c r="B335" s="118" t="s">
        <v>417</v>
      </c>
      <c r="C335" s="248" t="s">
        <v>933</v>
      </c>
      <c r="D335" s="249" t="s">
        <v>941</v>
      </c>
      <c r="E335" s="250" t="s">
        <v>942</v>
      </c>
      <c r="F335" s="26"/>
      <c r="G335" s="26"/>
      <c r="H335" s="29" t="s">
        <v>469</v>
      </c>
      <c r="I335" s="29" t="s">
        <v>469</v>
      </c>
      <c r="J335" s="29"/>
      <c r="K335" s="29"/>
      <c r="L335" s="29"/>
    </row>
    <row r="336" spans="2:12" ht="63.75">
      <c r="B336" s="118" t="s">
        <v>418</v>
      </c>
      <c r="C336" s="248" t="s">
        <v>933</v>
      </c>
      <c r="D336" s="249" t="s">
        <v>943</v>
      </c>
      <c r="E336" s="250" t="s">
        <v>942</v>
      </c>
      <c r="F336" s="29"/>
      <c r="G336" s="29"/>
      <c r="H336" s="29" t="s">
        <v>469</v>
      </c>
      <c r="I336" s="29" t="s">
        <v>469</v>
      </c>
      <c r="J336" s="29"/>
      <c r="K336" s="29"/>
      <c r="L336" s="29"/>
    </row>
    <row r="337" spans="2:12" ht="17.25">
      <c r="B337" s="118" t="s">
        <v>419</v>
      </c>
      <c r="C337" s="28" t="s">
        <v>933</v>
      </c>
      <c r="D337" s="27" t="s">
        <v>517</v>
      </c>
      <c r="E337" s="27"/>
      <c r="F337" s="29"/>
      <c r="G337" s="29" t="s">
        <v>469</v>
      </c>
      <c r="H337" s="29" t="s">
        <v>469</v>
      </c>
      <c r="I337" s="29" t="s">
        <v>469</v>
      </c>
      <c r="J337" s="29"/>
      <c r="K337" s="29"/>
      <c r="L337" s="29"/>
    </row>
    <row r="338" spans="2:12" ht="17.25">
      <c r="B338" s="118" t="s">
        <v>944</v>
      </c>
      <c r="C338" s="28" t="s">
        <v>933</v>
      </c>
      <c r="D338" s="27" t="s">
        <v>810</v>
      </c>
      <c r="E338" s="27"/>
      <c r="F338" s="29"/>
      <c r="G338" s="29" t="s">
        <v>469</v>
      </c>
      <c r="H338" s="29" t="s">
        <v>469</v>
      </c>
      <c r="I338" s="29" t="s">
        <v>469</v>
      </c>
      <c r="J338" s="29"/>
      <c r="K338" s="29"/>
      <c r="L338" s="29"/>
    </row>
    <row r="339" spans="2:12">
      <c r="B339" s="118" t="s">
        <v>945</v>
      </c>
      <c r="C339" s="28" t="s">
        <v>933</v>
      </c>
      <c r="D339" s="27" t="s">
        <v>473</v>
      </c>
      <c r="E339" s="27"/>
      <c r="F339" s="26"/>
      <c r="G339" s="26"/>
      <c r="H339" s="26"/>
      <c r="I339" s="26"/>
      <c r="J339" s="26"/>
      <c r="K339" s="26"/>
      <c r="L339" s="26"/>
    </row>
    <row r="340" spans="2:12">
      <c r="B340" s="118" t="s">
        <v>946</v>
      </c>
      <c r="C340" s="28" t="s">
        <v>933</v>
      </c>
      <c r="D340" s="121" t="s">
        <v>597</v>
      </c>
      <c r="E340" s="27"/>
      <c r="F340" s="26"/>
      <c r="G340" s="26"/>
      <c r="H340" s="26"/>
      <c r="I340" s="26"/>
      <c r="J340" s="26"/>
      <c r="K340" s="26"/>
      <c r="L340" s="26"/>
    </row>
    <row r="341" spans="2:12" ht="79.5">
      <c r="B341" s="118" t="s">
        <v>423</v>
      </c>
      <c r="C341" s="245" t="s">
        <v>947</v>
      </c>
      <c r="D341" s="246" t="s">
        <v>948</v>
      </c>
      <c r="E341" s="246" t="s">
        <v>949</v>
      </c>
      <c r="F341" s="26"/>
      <c r="G341" s="26"/>
      <c r="H341" s="26"/>
      <c r="I341" s="26"/>
      <c r="J341" s="26"/>
      <c r="K341" s="26"/>
      <c r="L341" s="26"/>
    </row>
    <row r="342" spans="2:12" ht="79.5">
      <c r="B342" s="118" t="s">
        <v>424</v>
      </c>
      <c r="C342" s="245" t="s">
        <v>947</v>
      </c>
      <c r="D342" s="246" t="s">
        <v>950</v>
      </c>
      <c r="E342" s="246" t="s">
        <v>949</v>
      </c>
      <c r="F342" s="26"/>
      <c r="G342" s="26"/>
      <c r="H342" s="26"/>
      <c r="I342" s="26"/>
      <c r="J342" s="26"/>
      <c r="K342" s="26"/>
      <c r="L342" s="26"/>
    </row>
    <row r="343" spans="2:12" ht="63.75">
      <c r="B343" s="118" t="s">
        <v>425</v>
      </c>
      <c r="C343" s="245" t="s">
        <v>947</v>
      </c>
      <c r="D343" s="246" t="s">
        <v>951</v>
      </c>
      <c r="E343" s="246" t="s">
        <v>952</v>
      </c>
      <c r="F343" s="29"/>
      <c r="G343" s="29"/>
      <c r="H343" s="29" t="s">
        <v>469</v>
      </c>
      <c r="I343" s="29" t="s">
        <v>469</v>
      </c>
      <c r="J343" s="29"/>
      <c r="K343" s="29"/>
      <c r="L343" s="29"/>
    </row>
    <row r="344" spans="2:12" ht="48">
      <c r="B344" s="118" t="s">
        <v>426</v>
      </c>
      <c r="C344" s="245" t="s">
        <v>947</v>
      </c>
      <c r="D344" s="246" t="s">
        <v>953</v>
      </c>
      <c r="E344" s="247" t="s">
        <v>954</v>
      </c>
      <c r="F344" s="26"/>
      <c r="G344" s="26"/>
      <c r="H344" s="26"/>
      <c r="I344" s="26"/>
      <c r="J344" s="26"/>
      <c r="K344" s="26"/>
      <c r="L344" s="26"/>
    </row>
    <row r="345" spans="2:12" ht="48">
      <c r="B345" s="118" t="s">
        <v>428</v>
      </c>
      <c r="C345" s="245" t="s">
        <v>947</v>
      </c>
      <c r="D345" s="246" t="s">
        <v>955</v>
      </c>
      <c r="E345" s="247" t="s">
        <v>956</v>
      </c>
      <c r="F345" s="26"/>
      <c r="G345" s="26"/>
      <c r="H345" s="26"/>
      <c r="I345" s="26"/>
      <c r="J345" s="26"/>
      <c r="K345" s="26"/>
      <c r="L345" s="26"/>
    </row>
    <row r="346" spans="2:12" ht="48">
      <c r="B346" s="118" t="s">
        <v>429</v>
      </c>
      <c r="C346" s="245" t="s">
        <v>947</v>
      </c>
      <c r="D346" s="246" t="s">
        <v>957</v>
      </c>
      <c r="E346" s="247" t="s">
        <v>958</v>
      </c>
      <c r="F346" s="26"/>
      <c r="G346" s="26"/>
      <c r="H346" s="26"/>
      <c r="I346" s="26"/>
      <c r="J346" s="26"/>
      <c r="K346" s="26"/>
      <c r="L346" s="26"/>
    </row>
    <row r="347" spans="2:12" ht="48">
      <c r="B347" s="118" t="s">
        <v>430</v>
      </c>
      <c r="C347" s="245" t="s">
        <v>947</v>
      </c>
      <c r="D347" s="246" t="s">
        <v>959</v>
      </c>
      <c r="E347" s="247" t="s">
        <v>960</v>
      </c>
      <c r="F347" s="26"/>
      <c r="G347" s="26"/>
      <c r="H347" s="26"/>
      <c r="I347" s="26"/>
      <c r="J347" s="26"/>
      <c r="K347" s="26"/>
      <c r="L347" s="26"/>
    </row>
    <row r="348" spans="2:12">
      <c r="B348" s="118" t="s">
        <v>431</v>
      </c>
      <c r="C348" s="28" t="s">
        <v>947</v>
      </c>
      <c r="D348" s="27" t="s">
        <v>517</v>
      </c>
      <c r="E348" s="27"/>
      <c r="F348" s="26"/>
      <c r="G348" s="26"/>
      <c r="H348" s="26"/>
      <c r="I348" s="26"/>
      <c r="J348" s="26"/>
      <c r="K348" s="26"/>
      <c r="L348" s="26"/>
    </row>
    <row r="349" spans="2:12">
      <c r="B349" s="118" t="s">
        <v>432</v>
      </c>
      <c r="C349" s="28" t="s">
        <v>947</v>
      </c>
      <c r="D349" s="27" t="s">
        <v>810</v>
      </c>
      <c r="E349" s="27"/>
      <c r="F349" s="26"/>
      <c r="G349" s="26"/>
      <c r="H349" s="26"/>
      <c r="I349" s="26"/>
      <c r="J349" s="26"/>
      <c r="K349" s="26"/>
      <c r="L349" s="26"/>
    </row>
    <row r="350" spans="2:12">
      <c r="B350" s="118" t="s">
        <v>433</v>
      </c>
      <c r="C350" s="28" t="s">
        <v>947</v>
      </c>
      <c r="D350" s="27" t="s">
        <v>473</v>
      </c>
      <c r="E350" s="27"/>
      <c r="F350" s="26"/>
      <c r="G350" s="26"/>
      <c r="H350" s="26"/>
      <c r="I350" s="26"/>
      <c r="J350" s="26"/>
      <c r="K350" s="26"/>
      <c r="L350" s="26"/>
    </row>
    <row r="351" spans="2:12">
      <c r="B351" s="118" t="s">
        <v>434</v>
      </c>
      <c r="C351" s="28" t="s">
        <v>947</v>
      </c>
      <c r="D351" s="121" t="s">
        <v>597</v>
      </c>
      <c r="E351" s="27"/>
      <c r="F351" s="26"/>
      <c r="G351" s="26"/>
      <c r="H351" s="26"/>
      <c r="I351" s="26"/>
      <c r="J351" s="26"/>
      <c r="K351" s="26"/>
      <c r="L351" s="26"/>
    </row>
  </sheetData>
  <mergeCells count="1">
    <mergeCell ref="C1:D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2360-BD2C-4846-AC5B-E8C6B6C1F052}">
  <dimension ref="B2:D28"/>
  <sheetViews>
    <sheetView workbookViewId="0">
      <selection activeCell="C19" sqref="C19"/>
    </sheetView>
  </sheetViews>
  <sheetFormatPr defaultRowHeight="14.25"/>
  <cols>
    <col min="3" max="3" width="77.125" bestFit="1" customWidth="1"/>
  </cols>
  <sheetData>
    <row r="2" spans="2:4" ht="26.25">
      <c r="B2" s="60"/>
      <c r="C2" s="65" t="s">
        <v>961</v>
      </c>
    </row>
    <row r="3" spans="2:4">
      <c r="B3" s="21" t="s">
        <v>962</v>
      </c>
      <c r="C3" s="22" t="s">
        <v>963</v>
      </c>
      <c r="D3" s="60"/>
    </row>
    <row r="4" spans="2:4">
      <c r="B4" s="19">
        <v>1.1000000000000001</v>
      </c>
      <c r="C4" s="62" t="s">
        <v>964</v>
      </c>
      <c r="D4" s="60"/>
    </row>
    <row r="5" spans="2:4">
      <c r="B5" s="19">
        <v>2.1</v>
      </c>
      <c r="C5" s="62" t="s">
        <v>965</v>
      </c>
      <c r="D5" s="60"/>
    </row>
    <row r="6" spans="2:4">
      <c r="B6" s="19">
        <v>3.1</v>
      </c>
      <c r="C6" s="62" t="s">
        <v>966</v>
      </c>
      <c r="D6" s="60"/>
    </row>
    <row r="7" spans="2:4">
      <c r="B7" s="19">
        <v>4.2</v>
      </c>
      <c r="C7" s="62" t="s">
        <v>967</v>
      </c>
      <c r="D7" s="60"/>
    </row>
    <row r="8" spans="2:4">
      <c r="B8" s="19">
        <v>5.3</v>
      </c>
      <c r="C8" s="62" t="s">
        <v>968</v>
      </c>
      <c r="D8" s="60"/>
    </row>
    <row r="9" spans="2:4">
      <c r="B9" s="19">
        <v>6.2</v>
      </c>
      <c r="C9" s="62" t="s">
        <v>969</v>
      </c>
      <c r="D9" s="60"/>
    </row>
    <row r="10" spans="2:4">
      <c r="B10" s="19">
        <v>6.1</v>
      </c>
      <c r="C10" s="62" t="s">
        <v>970</v>
      </c>
      <c r="D10" s="60"/>
    </row>
    <row r="11" spans="2:4">
      <c r="B11" s="19">
        <v>11.2</v>
      </c>
      <c r="C11" s="62" t="s">
        <v>971</v>
      </c>
      <c r="D11" s="60"/>
    </row>
    <row r="12" spans="2:4">
      <c r="B12" s="19">
        <v>8.1999999999999993</v>
      </c>
      <c r="C12" s="62" t="s">
        <v>972</v>
      </c>
      <c r="D12" s="60"/>
    </row>
    <row r="13" spans="2:4">
      <c r="B13" s="19">
        <v>10.1</v>
      </c>
      <c r="C13" s="63" t="s">
        <v>973</v>
      </c>
      <c r="D13" s="60"/>
    </row>
    <row r="14" spans="2:4">
      <c r="B14" s="19">
        <v>10.3</v>
      </c>
      <c r="C14" s="62" t="s">
        <v>974</v>
      </c>
      <c r="D14" s="60"/>
    </row>
    <row r="15" spans="2:4">
      <c r="B15" s="20">
        <v>12.2</v>
      </c>
      <c r="C15" s="64" t="s">
        <v>541</v>
      </c>
      <c r="D15" s="60"/>
    </row>
    <row r="16" spans="2:4">
      <c r="B16" s="60"/>
      <c r="C16" s="60"/>
    </row>
    <row r="18" spans="2:4" ht="26.25">
      <c r="B18" s="73"/>
      <c r="C18" s="74" t="s">
        <v>975</v>
      </c>
    </row>
    <row r="19" spans="2:4">
      <c r="B19" s="68" t="s">
        <v>962</v>
      </c>
      <c r="C19" s="70" t="s">
        <v>963</v>
      </c>
      <c r="D19" s="60"/>
    </row>
    <row r="20" spans="2:4">
      <c r="B20" s="69">
        <v>10.1</v>
      </c>
      <c r="C20" s="66" t="s">
        <v>973</v>
      </c>
      <c r="D20" s="60"/>
    </row>
    <row r="21" spans="2:4">
      <c r="B21" s="69">
        <v>10.3</v>
      </c>
      <c r="C21" s="67" t="s">
        <v>974</v>
      </c>
      <c r="D21" s="60"/>
    </row>
    <row r="22" spans="2:4">
      <c r="B22" s="69">
        <v>5.0999999999999996</v>
      </c>
      <c r="C22" s="66" t="s">
        <v>976</v>
      </c>
      <c r="D22" s="60"/>
    </row>
    <row r="23" spans="2:4">
      <c r="B23" s="69">
        <v>9.1999999999999993</v>
      </c>
      <c r="C23" s="66" t="s">
        <v>977</v>
      </c>
      <c r="D23" s="60"/>
    </row>
    <row r="24" spans="2:4">
      <c r="B24" s="69">
        <v>9.3000000000000007</v>
      </c>
      <c r="C24" s="66" t="s">
        <v>978</v>
      </c>
      <c r="D24" s="60"/>
    </row>
    <row r="25" spans="2:4">
      <c r="B25" s="69">
        <v>11.3</v>
      </c>
      <c r="C25" s="66" t="s">
        <v>979</v>
      </c>
      <c r="D25" s="60"/>
    </row>
    <row r="26" spans="2:4">
      <c r="B26" s="69">
        <v>7.1</v>
      </c>
      <c r="C26" s="66" t="s">
        <v>980</v>
      </c>
      <c r="D26" s="60"/>
    </row>
    <row r="27" spans="2:4">
      <c r="B27" s="71">
        <v>7.2</v>
      </c>
      <c r="C27" s="72" t="s">
        <v>981</v>
      </c>
      <c r="D27" s="60"/>
    </row>
    <row r="28" spans="2:4">
      <c r="B28" s="60"/>
      <c r="C28" s="6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4E47E-F03D-49CB-B0B0-E77E92E5B2ED}">
  <dimension ref="A1:M20"/>
  <sheetViews>
    <sheetView zoomScale="55" zoomScaleNormal="55" workbookViewId="0">
      <selection activeCell="L2" sqref="K2:L2"/>
    </sheetView>
  </sheetViews>
  <sheetFormatPr defaultColWidth="12.625" defaultRowHeight="14.25"/>
  <cols>
    <col min="1" max="1" width="16.125" customWidth="1"/>
    <col min="2" max="2" width="24.25" customWidth="1"/>
    <col min="3" max="3" width="86.625" customWidth="1"/>
    <col min="4" max="4" width="4.5" customWidth="1"/>
    <col min="5" max="5" width="4.75" customWidth="1"/>
    <col min="6" max="6" width="4.625" customWidth="1"/>
    <col min="7" max="7" width="4.5" customWidth="1"/>
    <col min="8" max="8" width="4.375" customWidth="1"/>
    <col min="9" max="9" width="3.375" customWidth="1"/>
    <col min="10" max="10" width="10.5" customWidth="1"/>
    <col min="11" max="11" width="7.625" customWidth="1"/>
    <col min="12" max="12" width="10.375" customWidth="1"/>
    <col min="13" max="26" width="7.625" customWidth="1"/>
  </cols>
  <sheetData>
    <row r="1" spans="1:13">
      <c r="K1" s="60"/>
      <c r="L1" s="60"/>
    </row>
    <row r="2" spans="1:13" ht="54">
      <c r="A2" s="7" t="s">
        <v>86</v>
      </c>
      <c r="B2" s="8" t="s">
        <v>87</v>
      </c>
      <c r="C2" s="8" t="s">
        <v>458</v>
      </c>
      <c r="D2" s="9" t="s">
        <v>459</v>
      </c>
      <c r="E2" s="9" t="s">
        <v>460</v>
      </c>
      <c r="F2" s="10" t="s">
        <v>461</v>
      </c>
      <c r="G2" s="9" t="s">
        <v>462</v>
      </c>
      <c r="H2" s="9" t="s">
        <v>463</v>
      </c>
      <c r="I2" s="9" t="s">
        <v>464</v>
      </c>
      <c r="J2" s="59" t="s">
        <v>982</v>
      </c>
      <c r="K2" s="61" t="s">
        <v>983</v>
      </c>
      <c r="L2" s="61" t="s">
        <v>984</v>
      </c>
      <c r="M2" s="60"/>
    </row>
    <row r="3" spans="1:13" ht="47.25">
      <c r="A3" s="39" t="s">
        <v>985</v>
      </c>
      <c r="B3" s="39" t="s">
        <v>986</v>
      </c>
      <c r="C3" s="39" t="s">
        <v>987</v>
      </c>
      <c r="D3" s="23"/>
      <c r="E3" s="23"/>
      <c r="F3" s="23" t="s">
        <v>469</v>
      </c>
      <c r="G3" s="23"/>
      <c r="H3" s="23"/>
      <c r="I3" s="23"/>
      <c r="J3" s="23"/>
      <c r="K3" s="60"/>
      <c r="L3" s="60"/>
    </row>
    <row r="4" spans="1:13" ht="94.5">
      <c r="A4" s="40" t="s">
        <v>988</v>
      </c>
      <c r="B4" s="40" t="s">
        <v>565</v>
      </c>
      <c r="C4" s="40" t="s">
        <v>566</v>
      </c>
      <c r="D4" s="23"/>
      <c r="E4" s="23" t="s">
        <v>469</v>
      </c>
      <c r="F4" s="23"/>
      <c r="G4" s="23"/>
      <c r="H4" s="23"/>
      <c r="I4" s="23"/>
      <c r="J4" s="23"/>
    </row>
    <row r="5" spans="1:13" ht="63">
      <c r="A5" s="40" t="s">
        <v>988</v>
      </c>
      <c r="B5" s="40" t="s">
        <v>989</v>
      </c>
      <c r="C5" s="40" t="s">
        <v>990</v>
      </c>
      <c r="D5" s="23"/>
      <c r="E5" s="23" t="s">
        <v>469</v>
      </c>
      <c r="F5" s="23"/>
      <c r="G5" s="23" t="s">
        <v>469</v>
      </c>
      <c r="H5" s="23" t="s">
        <v>469</v>
      </c>
      <c r="I5" s="23" t="s">
        <v>469</v>
      </c>
      <c r="J5" s="23"/>
    </row>
    <row r="6" spans="1:13" ht="78.75">
      <c r="A6" s="40" t="s">
        <v>988</v>
      </c>
      <c r="B6" s="41" t="s">
        <v>567</v>
      </c>
      <c r="C6" s="41" t="s">
        <v>568</v>
      </c>
      <c r="D6" s="23"/>
      <c r="E6" s="23" t="s">
        <v>469</v>
      </c>
      <c r="F6" s="23" t="s">
        <v>469</v>
      </c>
      <c r="G6" s="23"/>
      <c r="H6" s="23"/>
      <c r="I6" s="23"/>
      <c r="J6" s="23"/>
    </row>
    <row r="7" spans="1:13" ht="110.25">
      <c r="A7" s="40" t="s">
        <v>988</v>
      </c>
      <c r="B7" s="41" t="s">
        <v>577</v>
      </c>
      <c r="C7" s="41" t="s">
        <v>578</v>
      </c>
      <c r="D7" s="23"/>
      <c r="E7" s="23" t="s">
        <v>469</v>
      </c>
      <c r="F7" s="23"/>
      <c r="G7" s="23" t="s">
        <v>469</v>
      </c>
      <c r="H7" s="23"/>
      <c r="I7" s="23"/>
      <c r="J7" s="23"/>
    </row>
    <row r="8" spans="1:13" ht="63">
      <c r="A8" s="42" t="s">
        <v>988</v>
      </c>
      <c r="B8" s="42" t="s">
        <v>569</v>
      </c>
      <c r="C8" s="42" t="s">
        <v>570</v>
      </c>
      <c r="D8" s="8"/>
      <c r="E8" s="8" t="s">
        <v>469</v>
      </c>
      <c r="F8" s="8"/>
      <c r="G8" s="8"/>
      <c r="H8" s="8"/>
      <c r="I8" s="8"/>
      <c r="J8" s="8"/>
    </row>
    <row r="9" spans="1:13" ht="63">
      <c r="A9" s="40" t="s">
        <v>988</v>
      </c>
      <c r="B9" s="42" t="s">
        <v>991</v>
      </c>
      <c r="C9" s="42" t="s">
        <v>992</v>
      </c>
      <c r="D9" s="8"/>
      <c r="E9" s="8" t="s">
        <v>469</v>
      </c>
      <c r="F9" s="8"/>
      <c r="G9" s="8"/>
      <c r="H9" s="8"/>
      <c r="I9" s="8"/>
      <c r="J9" s="8"/>
    </row>
    <row r="10" spans="1:13" ht="31.5">
      <c r="A10" s="40" t="s">
        <v>988</v>
      </c>
      <c r="B10" s="42" t="s">
        <v>993</v>
      </c>
      <c r="C10" s="42" t="s">
        <v>994</v>
      </c>
      <c r="D10" s="8"/>
      <c r="E10" s="8" t="s">
        <v>469</v>
      </c>
      <c r="F10" s="8"/>
      <c r="G10" s="8"/>
      <c r="H10" s="8"/>
      <c r="I10" s="8"/>
      <c r="J10" s="8"/>
    </row>
    <row r="11" spans="1:13" ht="31.5">
      <c r="A11" s="40" t="s">
        <v>988</v>
      </c>
      <c r="B11" s="41" t="s">
        <v>995</v>
      </c>
      <c r="C11" s="41" t="s">
        <v>581</v>
      </c>
      <c r="D11" s="23"/>
      <c r="E11" s="23" t="s">
        <v>469</v>
      </c>
      <c r="F11" s="23" t="s">
        <v>469</v>
      </c>
      <c r="G11" s="23"/>
      <c r="H11" s="23"/>
      <c r="I11" s="23"/>
      <c r="J11" s="23"/>
    </row>
    <row r="12" spans="1:13" ht="110.25">
      <c r="A12" s="40" t="s">
        <v>988</v>
      </c>
      <c r="B12" s="41" t="s">
        <v>996</v>
      </c>
      <c r="C12" s="41" t="s">
        <v>583</v>
      </c>
      <c r="D12" s="23"/>
      <c r="E12" s="23" t="s">
        <v>469</v>
      </c>
      <c r="F12" s="23" t="s">
        <v>469</v>
      </c>
      <c r="G12" s="23"/>
      <c r="H12" s="23"/>
      <c r="I12" s="23"/>
      <c r="J12" s="23"/>
    </row>
    <row r="13" spans="1:13" ht="63">
      <c r="A13" s="40" t="s">
        <v>988</v>
      </c>
      <c r="B13" s="41" t="s">
        <v>997</v>
      </c>
      <c r="C13" s="41" t="s">
        <v>585</v>
      </c>
      <c r="D13" s="23"/>
      <c r="E13" s="23" t="s">
        <v>469</v>
      </c>
      <c r="F13" s="23"/>
      <c r="G13" s="23"/>
      <c r="H13" s="23"/>
      <c r="I13" s="23"/>
      <c r="J13" s="23"/>
    </row>
    <row r="14" spans="1:13" ht="63">
      <c r="A14" s="40" t="s">
        <v>988</v>
      </c>
      <c r="B14" s="41" t="s">
        <v>998</v>
      </c>
      <c r="C14" s="41" t="s">
        <v>587</v>
      </c>
      <c r="D14" s="23"/>
      <c r="E14" s="23" t="s">
        <v>469</v>
      </c>
      <c r="F14" s="23" t="s">
        <v>469</v>
      </c>
      <c r="G14" s="23"/>
      <c r="H14" s="23"/>
      <c r="I14" s="23"/>
      <c r="J14" s="23"/>
    </row>
    <row r="15" spans="1:13" s="18" customFormat="1" ht="63">
      <c r="A15" s="40" t="s">
        <v>988</v>
      </c>
      <c r="B15" s="41" t="s">
        <v>999</v>
      </c>
      <c r="C15" s="41" t="s">
        <v>589</v>
      </c>
      <c r="D15" s="23"/>
      <c r="E15" s="23" t="s">
        <v>469</v>
      </c>
      <c r="F15" s="23"/>
      <c r="G15" s="23"/>
      <c r="H15" s="23"/>
      <c r="I15" s="23"/>
      <c r="J15" s="23"/>
    </row>
    <row r="16" spans="1:13" s="18" customFormat="1" ht="94.5">
      <c r="A16" s="40" t="s">
        <v>988</v>
      </c>
      <c r="B16" s="41" t="s">
        <v>1000</v>
      </c>
      <c r="C16" s="41" t="s">
        <v>591</v>
      </c>
      <c r="D16" s="23"/>
      <c r="E16" s="23" t="s">
        <v>469</v>
      </c>
      <c r="F16" s="23"/>
      <c r="G16" s="23"/>
      <c r="H16" s="23"/>
      <c r="I16" s="23"/>
      <c r="J16" s="23"/>
    </row>
    <row r="17" spans="1:10" ht="31.5">
      <c r="A17" s="42" t="s">
        <v>988</v>
      </c>
      <c r="B17" s="42" t="s">
        <v>1001</v>
      </c>
      <c r="C17" s="42" t="s">
        <v>1002</v>
      </c>
      <c r="D17" s="8"/>
      <c r="E17" s="7" t="s">
        <v>469</v>
      </c>
      <c r="F17" s="7" t="s">
        <v>469</v>
      </c>
      <c r="G17" s="8"/>
      <c r="H17" s="8"/>
      <c r="I17" s="8"/>
      <c r="J17" s="8"/>
    </row>
    <row r="18" spans="1:10" ht="47.25">
      <c r="A18" s="43" t="s">
        <v>985</v>
      </c>
      <c r="B18" s="43" t="s">
        <v>1003</v>
      </c>
      <c r="C18" s="43" t="s">
        <v>1004</v>
      </c>
      <c r="D18" s="23"/>
      <c r="E18" s="23"/>
      <c r="F18" s="23" t="s">
        <v>469</v>
      </c>
      <c r="G18" s="23" t="s">
        <v>469</v>
      </c>
      <c r="H18" s="23"/>
      <c r="I18" s="23"/>
      <c r="J18" s="23"/>
    </row>
    <row r="19" spans="1:10" ht="63">
      <c r="A19" s="43" t="s">
        <v>985</v>
      </c>
      <c r="B19" s="39" t="s">
        <v>1005</v>
      </c>
      <c r="C19" s="39" t="s">
        <v>1006</v>
      </c>
      <c r="D19" s="23"/>
      <c r="E19" s="23"/>
      <c r="F19" s="23" t="s">
        <v>469</v>
      </c>
      <c r="G19" s="23"/>
      <c r="H19" s="23"/>
      <c r="I19" s="23"/>
      <c r="J19" s="23"/>
    </row>
    <row r="20" spans="1:10" ht="31.5">
      <c r="A20" s="43" t="s">
        <v>985</v>
      </c>
      <c r="B20" s="39" t="s">
        <v>1005</v>
      </c>
      <c r="C20" s="39" t="s">
        <v>1007</v>
      </c>
      <c r="D20" s="23"/>
      <c r="E20" s="23"/>
      <c r="F20" s="23" t="s">
        <v>469</v>
      </c>
      <c r="G20" s="23"/>
      <c r="H20" s="23"/>
      <c r="I20" s="23"/>
      <c r="J20" s="23"/>
    </row>
  </sheetData>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L38"/>
  <sheetViews>
    <sheetView topLeftCell="A35" zoomScale="70" zoomScaleNormal="70" workbookViewId="0">
      <selection activeCell="K2" sqref="K2:L2"/>
    </sheetView>
  </sheetViews>
  <sheetFormatPr defaultColWidth="12.625" defaultRowHeight="15" customHeight="1"/>
  <cols>
    <col min="1" max="1" width="16.125" customWidth="1"/>
    <col min="2" max="2" width="24.25" customWidth="1"/>
    <col min="3" max="3" width="59.25" customWidth="1"/>
    <col min="4" max="4" width="4.5" customWidth="1"/>
    <col min="5" max="5" width="4.75" customWidth="1"/>
    <col min="6" max="6" width="4.625" customWidth="1"/>
    <col min="7" max="7" width="4.5" customWidth="1"/>
    <col min="8" max="8" width="4.375" customWidth="1"/>
    <col min="9" max="9" width="3.375" customWidth="1"/>
    <col min="10" max="10" width="10.5" customWidth="1"/>
    <col min="11" max="26" width="7.625" customWidth="1"/>
  </cols>
  <sheetData>
    <row r="2" spans="1:12" ht="75" customHeight="1">
      <c r="A2" s="7" t="s">
        <v>86</v>
      </c>
      <c r="B2" s="8" t="s">
        <v>87</v>
      </c>
      <c r="C2" s="8" t="s">
        <v>458</v>
      </c>
      <c r="D2" s="9" t="s">
        <v>459</v>
      </c>
      <c r="E2" s="9" t="s">
        <v>460</v>
      </c>
      <c r="F2" s="10" t="s">
        <v>461</v>
      </c>
      <c r="G2" s="9" t="s">
        <v>462</v>
      </c>
      <c r="H2" s="9" t="s">
        <v>463</v>
      </c>
      <c r="I2" s="9" t="s">
        <v>464</v>
      </c>
      <c r="J2" s="11" t="s">
        <v>982</v>
      </c>
      <c r="K2" s="61" t="s">
        <v>983</v>
      </c>
      <c r="L2" s="61" t="s">
        <v>984</v>
      </c>
    </row>
    <row r="3" spans="1:12" s="18" customFormat="1" ht="63">
      <c r="A3" s="14" t="s">
        <v>1008</v>
      </c>
      <c r="B3" s="14" t="s">
        <v>599</v>
      </c>
      <c r="C3" s="14" t="s">
        <v>600</v>
      </c>
      <c r="D3" s="13"/>
      <c r="E3" s="13" t="s">
        <v>469</v>
      </c>
      <c r="F3" s="13" t="s">
        <v>469</v>
      </c>
      <c r="G3" s="13"/>
      <c r="H3" s="13"/>
      <c r="I3" s="13"/>
      <c r="J3" s="13"/>
    </row>
    <row r="4" spans="1:12" s="18" customFormat="1" ht="47.25">
      <c r="A4" s="14" t="s">
        <v>1008</v>
      </c>
      <c r="B4" s="14" t="s">
        <v>601</v>
      </c>
      <c r="C4" s="14" t="s">
        <v>602</v>
      </c>
      <c r="D4" s="13"/>
      <c r="E4" s="13" t="s">
        <v>469</v>
      </c>
      <c r="F4" s="13" t="s">
        <v>469</v>
      </c>
      <c r="G4" s="13"/>
      <c r="H4" s="13"/>
      <c r="I4" s="13"/>
      <c r="J4" s="13"/>
    </row>
    <row r="5" spans="1:12" s="18" customFormat="1" ht="31.5">
      <c r="A5" s="14" t="s">
        <v>1008</v>
      </c>
      <c r="B5" s="14" t="s">
        <v>1009</v>
      </c>
      <c r="C5" s="14" t="s">
        <v>1010</v>
      </c>
      <c r="D5" s="13"/>
      <c r="E5" s="13" t="s">
        <v>469</v>
      </c>
      <c r="F5" s="13" t="s">
        <v>469</v>
      </c>
      <c r="G5" s="13"/>
      <c r="H5" s="13"/>
      <c r="I5" s="13"/>
      <c r="J5" s="13"/>
    </row>
    <row r="6" spans="1:12" s="18" customFormat="1" ht="31.5">
      <c r="A6" s="14" t="s">
        <v>1008</v>
      </c>
      <c r="B6" s="14" t="s">
        <v>1011</v>
      </c>
      <c r="C6" s="14" t="s">
        <v>1012</v>
      </c>
      <c r="D6" s="13"/>
      <c r="E6" s="13" t="s">
        <v>469</v>
      </c>
      <c r="F6" s="13"/>
      <c r="G6" s="13"/>
      <c r="H6" s="13"/>
      <c r="I6" s="13"/>
      <c r="J6" s="13"/>
    </row>
    <row r="7" spans="1:12" s="18" customFormat="1" ht="94.5">
      <c r="A7" s="14" t="s">
        <v>1008</v>
      </c>
      <c r="B7" s="14" t="s">
        <v>605</v>
      </c>
      <c r="C7" s="14" t="s">
        <v>606</v>
      </c>
      <c r="D7" s="13"/>
      <c r="E7" s="13" t="s">
        <v>469</v>
      </c>
      <c r="F7" s="13"/>
      <c r="G7" s="13"/>
      <c r="H7" s="13"/>
      <c r="I7" s="13"/>
      <c r="J7" s="13"/>
    </row>
    <row r="8" spans="1:12" s="18" customFormat="1" ht="94.5">
      <c r="A8" s="14" t="s">
        <v>1008</v>
      </c>
      <c r="B8" s="14" t="s">
        <v>607</v>
      </c>
      <c r="C8" s="14" t="s">
        <v>608</v>
      </c>
      <c r="D8" s="13"/>
      <c r="E8" s="13" t="s">
        <v>469</v>
      </c>
      <c r="F8" s="13" t="s">
        <v>469</v>
      </c>
      <c r="G8" s="13"/>
      <c r="H8" s="13"/>
      <c r="I8" s="13"/>
      <c r="J8" s="13"/>
    </row>
    <row r="9" spans="1:12" s="18" customFormat="1" ht="78.75">
      <c r="A9" s="14" t="s">
        <v>1008</v>
      </c>
      <c r="B9" s="14" t="s">
        <v>609</v>
      </c>
      <c r="C9" s="14" t="s">
        <v>610</v>
      </c>
      <c r="D9" s="13"/>
      <c r="E9" s="13" t="s">
        <v>469</v>
      </c>
      <c r="F9" s="13"/>
      <c r="G9" s="13"/>
      <c r="H9" s="13"/>
      <c r="I9" s="13"/>
      <c r="J9" s="13"/>
    </row>
    <row r="10" spans="1:12" s="18" customFormat="1" ht="126">
      <c r="A10" s="14" t="s">
        <v>1008</v>
      </c>
      <c r="B10" s="14" t="s">
        <v>611</v>
      </c>
      <c r="C10" s="14" t="s">
        <v>612</v>
      </c>
      <c r="D10" s="13"/>
      <c r="E10" s="13" t="s">
        <v>469</v>
      </c>
      <c r="F10" s="13" t="s">
        <v>469</v>
      </c>
      <c r="G10" s="13"/>
      <c r="H10" s="13"/>
      <c r="I10" s="13"/>
      <c r="J10" s="13"/>
    </row>
    <row r="11" spans="1:12" s="18" customFormat="1" ht="63">
      <c r="A11" s="14" t="s">
        <v>1008</v>
      </c>
      <c r="B11" s="14" t="s">
        <v>611</v>
      </c>
      <c r="C11" s="14" t="s">
        <v>613</v>
      </c>
      <c r="D11" s="13"/>
      <c r="E11" s="13" t="s">
        <v>469</v>
      </c>
      <c r="F11" s="13"/>
      <c r="G11" s="13"/>
      <c r="H11" s="13"/>
      <c r="I11" s="13"/>
      <c r="J11" s="13"/>
    </row>
    <row r="12" spans="1:12" s="18" customFormat="1" ht="94.5">
      <c r="A12" s="14" t="s">
        <v>1008</v>
      </c>
      <c r="B12" s="14" t="s">
        <v>1013</v>
      </c>
      <c r="C12" s="14" t="s">
        <v>615</v>
      </c>
      <c r="D12" s="13"/>
      <c r="E12" s="13" t="s">
        <v>469</v>
      </c>
      <c r="F12" s="13"/>
      <c r="G12" s="13"/>
      <c r="H12" s="13"/>
      <c r="I12" s="13"/>
      <c r="J12" s="13"/>
    </row>
    <row r="13" spans="1:12" s="18" customFormat="1" ht="94.5">
      <c r="A13" s="14" t="s">
        <v>1008</v>
      </c>
      <c r="B13" s="14" t="s">
        <v>1013</v>
      </c>
      <c r="C13" s="14" t="s">
        <v>617</v>
      </c>
      <c r="D13" s="13"/>
      <c r="E13" s="13" t="s">
        <v>469</v>
      </c>
      <c r="F13" s="13"/>
      <c r="G13" s="13"/>
      <c r="H13" s="13"/>
      <c r="I13" s="13"/>
      <c r="J13" s="13"/>
    </row>
    <row r="14" spans="1:12" s="18" customFormat="1" ht="110.25">
      <c r="A14" s="14" t="s">
        <v>1014</v>
      </c>
      <c r="B14" s="14" t="s">
        <v>1015</v>
      </c>
      <c r="C14" s="14" t="s">
        <v>1016</v>
      </c>
      <c r="D14" s="13"/>
      <c r="E14" s="13" t="s">
        <v>469</v>
      </c>
      <c r="F14" s="13"/>
      <c r="G14" s="13"/>
      <c r="H14" s="13"/>
      <c r="I14" s="13"/>
      <c r="J14" s="13"/>
    </row>
    <row r="15" spans="1:12" s="18" customFormat="1" ht="63">
      <c r="A15" s="14" t="s">
        <v>1014</v>
      </c>
      <c r="B15" s="14" t="s">
        <v>1017</v>
      </c>
      <c r="C15" s="14" t="s">
        <v>1018</v>
      </c>
      <c r="D15" s="13"/>
      <c r="E15" s="13" t="s">
        <v>469</v>
      </c>
      <c r="F15" s="13"/>
      <c r="G15" s="13"/>
      <c r="H15" s="13"/>
      <c r="I15" s="13"/>
      <c r="J15" s="13"/>
    </row>
    <row r="16" spans="1:12" s="18" customFormat="1" ht="110.25">
      <c r="A16" s="14" t="s">
        <v>1014</v>
      </c>
      <c r="B16" s="14" t="s">
        <v>622</v>
      </c>
      <c r="C16" s="14" t="s">
        <v>623</v>
      </c>
      <c r="D16" s="13"/>
      <c r="E16" s="13" t="s">
        <v>469</v>
      </c>
      <c r="F16" s="13"/>
      <c r="G16" s="13"/>
      <c r="H16" s="13"/>
      <c r="I16" s="13"/>
      <c r="J16" s="13"/>
    </row>
    <row r="17" spans="1:10" s="18" customFormat="1" ht="110.25">
      <c r="A17" s="14" t="s">
        <v>1014</v>
      </c>
      <c r="B17" s="14" t="s">
        <v>624</v>
      </c>
      <c r="C17" s="14" t="s">
        <v>625</v>
      </c>
      <c r="D17" s="13"/>
      <c r="E17" s="13" t="s">
        <v>469</v>
      </c>
      <c r="F17" s="13"/>
      <c r="G17" s="13"/>
      <c r="H17" s="13"/>
      <c r="I17" s="13"/>
      <c r="J17" s="13"/>
    </row>
    <row r="18" spans="1:10" s="18" customFormat="1" ht="110.25">
      <c r="A18" s="14" t="s">
        <v>1014</v>
      </c>
      <c r="B18" s="14" t="s">
        <v>626</v>
      </c>
      <c r="C18" s="14" t="s">
        <v>627</v>
      </c>
      <c r="D18" s="13"/>
      <c r="E18" s="13" t="s">
        <v>469</v>
      </c>
      <c r="F18" s="13"/>
      <c r="G18" s="13"/>
      <c r="H18" s="13"/>
      <c r="I18" s="13"/>
      <c r="J18" s="13"/>
    </row>
    <row r="19" spans="1:10" s="18" customFormat="1" ht="126">
      <c r="A19" s="14" t="s">
        <v>1014</v>
      </c>
      <c r="B19" s="14" t="s">
        <v>628</v>
      </c>
      <c r="C19" s="14" t="s">
        <v>629</v>
      </c>
      <c r="D19" s="13"/>
      <c r="E19" s="13" t="s">
        <v>469</v>
      </c>
      <c r="F19" s="13"/>
      <c r="G19" s="13"/>
      <c r="H19" s="13"/>
      <c r="I19" s="13"/>
      <c r="J19" s="13"/>
    </row>
    <row r="20" spans="1:10" s="18" customFormat="1" ht="94.5">
      <c r="A20" s="14" t="s">
        <v>1014</v>
      </c>
      <c r="B20" s="14" t="s">
        <v>630</v>
      </c>
      <c r="C20" s="14" t="s">
        <v>631</v>
      </c>
      <c r="D20" s="13"/>
      <c r="E20" s="13" t="s">
        <v>469</v>
      </c>
      <c r="F20" s="13"/>
      <c r="G20" s="13"/>
      <c r="H20" s="13"/>
      <c r="I20" s="13"/>
      <c r="J20" s="13"/>
    </row>
    <row r="21" spans="1:10" s="18" customFormat="1" ht="78.75">
      <c r="A21" s="14" t="s">
        <v>1014</v>
      </c>
      <c r="B21" s="14" t="s">
        <v>632</v>
      </c>
      <c r="C21" s="14" t="s">
        <v>633</v>
      </c>
      <c r="D21" s="13"/>
      <c r="E21" s="13" t="s">
        <v>469</v>
      </c>
      <c r="F21" s="13"/>
      <c r="G21" s="13"/>
      <c r="H21" s="13"/>
      <c r="I21" s="13"/>
      <c r="J21" s="13"/>
    </row>
    <row r="22" spans="1:10" s="18" customFormat="1" ht="173.25">
      <c r="A22" s="14" t="s">
        <v>1014</v>
      </c>
      <c r="B22" s="14" t="s">
        <v>634</v>
      </c>
      <c r="C22" s="14" t="s">
        <v>635</v>
      </c>
      <c r="D22" s="13"/>
      <c r="E22" s="13" t="s">
        <v>469</v>
      </c>
      <c r="F22" s="13"/>
      <c r="G22" s="13"/>
      <c r="H22" s="13"/>
      <c r="I22" s="13"/>
      <c r="J22" s="13"/>
    </row>
    <row r="23" spans="1:10" s="18" customFormat="1" ht="78.75">
      <c r="A23" s="14" t="s">
        <v>1019</v>
      </c>
      <c r="B23" s="14" t="s">
        <v>1020</v>
      </c>
      <c r="C23" s="14" t="s">
        <v>1021</v>
      </c>
      <c r="D23" s="13"/>
      <c r="E23" s="13" t="s">
        <v>469</v>
      </c>
      <c r="F23" s="13"/>
      <c r="G23" s="13"/>
      <c r="H23" s="13"/>
      <c r="I23" s="13"/>
      <c r="J23" s="13"/>
    </row>
    <row r="24" spans="1:10" s="18" customFormat="1" ht="78.75">
      <c r="A24" s="14" t="s">
        <v>1019</v>
      </c>
      <c r="B24" s="14" t="s">
        <v>1022</v>
      </c>
      <c r="C24" s="14" t="s">
        <v>1023</v>
      </c>
      <c r="D24" s="13"/>
      <c r="E24" s="13" t="s">
        <v>469</v>
      </c>
      <c r="F24" s="13"/>
      <c r="G24" s="13"/>
      <c r="H24" s="13"/>
      <c r="I24" s="13"/>
      <c r="J24" s="13"/>
    </row>
    <row r="25" spans="1:10" s="18" customFormat="1" ht="78.75">
      <c r="A25" s="14" t="s">
        <v>1019</v>
      </c>
      <c r="B25" s="14" t="s">
        <v>639</v>
      </c>
      <c r="C25" s="14" t="s">
        <v>640</v>
      </c>
      <c r="D25" s="13"/>
      <c r="E25" s="13" t="s">
        <v>469</v>
      </c>
      <c r="F25" s="13"/>
      <c r="G25" s="13"/>
      <c r="H25" s="13"/>
      <c r="I25" s="13"/>
      <c r="J25" s="13"/>
    </row>
    <row r="26" spans="1:10" s="18" customFormat="1" ht="47.25">
      <c r="A26" s="14" t="s">
        <v>1019</v>
      </c>
      <c r="B26" s="14" t="s">
        <v>641</v>
      </c>
      <c r="C26" s="14" t="s">
        <v>642</v>
      </c>
      <c r="D26" s="13"/>
      <c r="E26" s="13" t="s">
        <v>469</v>
      </c>
      <c r="F26" s="13"/>
      <c r="G26" s="13"/>
      <c r="H26" s="13"/>
      <c r="I26" s="13"/>
      <c r="J26" s="13"/>
    </row>
    <row r="27" spans="1:10" s="18" customFormat="1" ht="204.75">
      <c r="A27" s="14" t="s">
        <v>1024</v>
      </c>
      <c r="B27" s="14" t="s">
        <v>1025</v>
      </c>
      <c r="C27" s="14" t="s">
        <v>1026</v>
      </c>
      <c r="D27" s="13"/>
      <c r="E27" s="13" t="s">
        <v>469</v>
      </c>
      <c r="F27" s="13"/>
      <c r="G27" s="13"/>
      <c r="H27" s="13"/>
      <c r="I27" s="13"/>
      <c r="J27" s="13"/>
    </row>
    <row r="28" spans="1:10" s="18" customFormat="1" ht="110.25">
      <c r="A28" s="14" t="s">
        <v>1024</v>
      </c>
      <c r="B28" s="14" t="s">
        <v>645</v>
      </c>
      <c r="C28" s="14" t="s">
        <v>646</v>
      </c>
      <c r="D28" s="13"/>
      <c r="E28" s="13" t="s">
        <v>469</v>
      </c>
      <c r="F28" s="13" t="s">
        <v>469</v>
      </c>
      <c r="G28" s="13"/>
      <c r="H28" s="13"/>
      <c r="I28" s="13"/>
      <c r="J28" s="13"/>
    </row>
    <row r="29" spans="1:10" s="18" customFormat="1" ht="78.75">
      <c r="A29" s="14" t="s">
        <v>1024</v>
      </c>
      <c r="B29" s="14" t="s">
        <v>647</v>
      </c>
      <c r="C29" s="14" t="s">
        <v>648</v>
      </c>
      <c r="D29" s="13"/>
      <c r="E29" s="13" t="s">
        <v>469</v>
      </c>
      <c r="F29" s="13"/>
      <c r="G29" s="13"/>
      <c r="H29" s="13"/>
      <c r="I29" s="13"/>
      <c r="J29" s="13"/>
    </row>
    <row r="30" spans="1:10" s="18" customFormat="1" ht="78.75">
      <c r="A30" s="14" t="s">
        <v>1024</v>
      </c>
      <c r="B30" s="14" t="s">
        <v>649</v>
      </c>
      <c r="C30" s="14" t="s">
        <v>650</v>
      </c>
      <c r="D30" s="13"/>
      <c r="E30" s="13" t="s">
        <v>469</v>
      </c>
      <c r="F30" s="13"/>
      <c r="G30" s="13"/>
      <c r="H30" s="13"/>
      <c r="I30" s="13"/>
      <c r="J30" s="13"/>
    </row>
    <row r="31" spans="1:10" s="18" customFormat="1" ht="47.25">
      <c r="A31" s="14" t="s">
        <v>1024</v>
      </c>
      <c r="B31" s="14" t="s">
        <v>651</v>
      </c>
      <c r="C31" s="14" t="s">
        <v>652</v>
      </c>
      <c r="D31" s="13"/>
      <c r="E31" s="13" t="s">
        <v>469</v>
      </c>
      <c r="F31" s="13" t="s">
        <v>469</v>
      </c>
      <c r="G31" s="13"/>
      <c r="H31" s="13"/>
      <c r="I31" s="13"/>
      <c r="J31" s="13"/>
    </row>
    <row r="32" spans="1:10" s="18" customFormat="1" ht="47.25">
      <c r="A32" s="14" t="s">
        <v>1024</v>
      </c>
      <c r="B32" s="14" t="s">
        <v>651</v>
      </c>
      <c r="C32" s="14" t="s">
        <v>652</v>
      </c>
      <c r="D32" s="13"/>
      <c r="E32" s="13" t="s">
        <v>469</v>
      </c>
      <c r="F32" s="13" t="s">
        <v>469</v>
      </c>
      <c r="G32" s="13"/>
      <c r="H32" s="13"/>
      <c r="I32" s="13"/>
      <c r="J32" s="13"/>
    </row>
    <row r="33" spans="1:10" s="18" customFormat="1" ht="31.5">
      <c r="A33" s="14" t="s">
        <v>1024</v>
      </c>
      <c r="B33" s="14" t="s">
        <v>1027</v>
      </c>
      <c r="C33" s="14" t="s">
        <v>1028</v>
      </c>
      <c r="D33" s="13"/>
      <c r="E33" s="13" t="s">
        <v>469</v>
      </c>
      <c r="F33" s="13"/>
      <c r="G33" s="13" t="s">
        <v>469</v>
      </c>
      <c r="H33" s="13" t="s">
        <v>469</v>
      </c>
      <c r="I33" s="13" t="s">
        <v>469</v>
      </c>
      <c r="J33" s="13"/>
    </row>
    <row r="34" spans="1:10" s="18" customFormat="1" ht="78.75">
      <c r="A34" s="14" t="s">
        <v>1029</v>
      </c>
      <c r="B34" s="14" t="s">
        <v>654</v>
      </c>
      <c r="C34" s="14" t="s">
        <v>655</v>
      </c>
      <c r="D34" s="13"/>
      <c r="E34" s="13" t="s">
        <v>469</v>
      </c>
      <c r="F34" s="13"/>
      <c r="G34" s="13"/>
      <c r="H34" s="13"/>
      <c r="I34" s="13"/>
      <c r="J34" s="13"/>
    </row>
    <row r="35" spans="1:10" s="18" customFormat="1" ht="94.5">
      <c r="A35" s="14" t="s">
        <v>1029</v>
      </c>
      <c r="B35" s="14" t="s">
        <v>656</v>
      </c>
      <c r="C35" s="14" t="s">
        <v>657</v>
      </c>
      <c r="D35" s="13"/>
      <c r="E35" s="13" t="s">
        <v>469</v>
      </c>
      <c r="F35" s="13"/>
      <c r="G35" s="13"/>
      <c r="H35" s="13"/>
      <c r="I35" s="13"/>
      <c r="J35" s="13"/>
    </row>
    <row r="36" spans="1:10" s="18" customFormat="1" ht="63">
      <c r="A36" s="14" t="s">
        <v>1029</v>
      </c>
      <c r="B36" s="14" t="s">
        <v>658</v>
      </c>
      <c r="C36" s="14" t="s">
        <v>659</v>
      </c>
      <c r="D36" s="13"/>
      <c r="E36" s="13" t="s">
        <v>469</v>
      </c>
      <c r="F36" s="13"/>
      <c r="G36" s="13"/>
      <c r="H36" s="13"/>
      <c r="I36" s="13"/>
      <c r="J36" s="13"/>
    </row>
    <row r="37" spans="1:10" s="18" customFormat="1" ht="94.5">
      <c r="A37" s="14" t="s">
        <v>1029</v>
      </c>
      <c r="B37" s="14" t="s">
        <v>660</v>
      </c>
      <c r="C37" s="14" t="s">
        <v>661</v>
      </c>
      <c r="D37" s="13"/>
      <c r="E37" s="13" t="s">
        <v>469</v>
      </c>
      <c r="F37" s="13"/>
      <c r="G37" s="13"/>
      <c r="H37" s="13"/>
      <c r="I37" s="13"/>
      <c r="J37" s="13"/>
    </row>
    <row r="38" spans="1:10" s="18" customFormat="1" ht="47.25">
      <c r="A38" s="14" t="s">
        <v>1029</v>
      </c>
      <c r="B38" s="14" t="s">
        <v>663</v>
      </c>
      <c r="C38" s="14" t="s">
        <v>664</v>
      </c>
      <c r="D38" s="13"/>
      <c r="E38" s="13" t="s">
        <v>469</v>
      </c>
      <c r="F38" s="13"/>
      <c r="G38" s="13"/>
      <c r="H38" s="13"/>
      <c r="I38" s="13"/>
      <c r="J38" s="13"/>
    </row>
  </sheetData>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e28f86-74cc-4b86-be93-9e36f7613763" xsi:nil="true"/>
    <lcf76f155ced4ddcb4097134ff3c332f xmlns="01661e1d-8d9d-4429-a71b-8f8d9cfa0b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54AB928CE75C43A19F1E31A38B6E31" ma:contentTypeVersion="19" ma:contentTypeDescription="Create a new document." ma:contentTypeScope="" ma:versionID="7540d93929c54e74e9e7707cf744f65a">
  <xsd:schema xmlns:xsd="http://www.w3.org/2001/XMLSchema" xmlns:xs="http://www.w3.org/2001/XMLSchema" xmlns:p="http://schemas.microsoft.com/office/2006/metadata/properties" xmlns:ns2="01661e1d-8d9d-4429-a71b-8f8d9cfa0b33" xmlns:ns3="0ae28f86-74cc-4b86-be93-9e36f7613763" targetNamespace="http://schemas.microsoft.com/office/2006/metadata/properties" ma:root="true" ma:fieldsID="d805154706f4cb7bbdc61e2c38cfc7fd" ns2:_="" ns3:_="">
    <xsd:import namespace="01661e1d-8d9d-4429-a71b-8f8d9cfa0b33"/>
    <xsd:import namespace="0ae28f86-74cc-4b86-be93-9e36f76137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61e1d-8d9d-4429-a71b-8f8d9cfa0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e28f86-74cc-4b86-be93-9e36f761376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90e787b-02e6-403b-97cd-7e32045d6e86}" ma:internalName="TaxCatchAll" ma:showField="CatchAllData" ma:web="0ae28f86-74cc-4b86-be93-9e36f76137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0B3550-7A66-4B65-83B5-9FE7005E5FE5}"/>
</file>

<file path=customXml/itemProps2.xml><?xml version="1.0" encoding="utf-8"?>
<ds:datastoreItem xmlns:ds="http://schemas.openxmlformats.org/officeDocument/2006/customXml" ds:itemID="{30CAF19B-3D07-4ECF-95B9-2F20A603644F}"/>
</file>

<file path=customXml/itemProps3.xml><?xml version="1.0" encoding="utf-8"?>
<ds:datastoreItem xmlns:ds="http://schemas.openxmlformats.org/officeDocument/2006/customXml" ds:itemID="{59803B40-8DB8-46A9-9512-50F342204A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 Payne</dc:creator>
  <cp:keywords/>
  <dc:description/>
  <cp:lastModifiedBy>Andy Payne - LDE Staff</cp:lastModifiedBy>
  <cp:revision/>
  <dcterms:created xsi:type="dcterms:W3CDTF">2022-05-25T22:25:20Z</dcterms:created>
  <dcterms:modified xsi:type="dcterms:W3CDTF">2025-11-05T11:54:10Z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0x0101006554AB928CE75C43A19F1E31A38B6E31</vt:lpwstr>
  </property>
  <property fmtid="{D5CDD505-2E9C-101B-9397-08002B2CF9AE}" pid="3" name="MediaServiceImageTags">
    <vt:lpwstr/>
  </property>
</Properties>
</file>